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hajime yamasita\Documents\02　ヨット関係\03　千葉県セーリング連盟\R5年度\千葉全中(Ｒ5・2023)\"/>
    </mc:Choice>
  </mc:AlternateContent>
  <xr:revisionPtr revIDLastSave="0" documentId="13_ncr:1_{5F34B7D5-916A-4B33-A950-2B6AEA8546CD}" xr6:coauthVersionLast="47" xr6:coauthVersionMax="47" xr10:uidLastSave="{00000000-0000-0000-0000-000000000000}"/>
  <bookViews>
    <workbookView xWindow="-108" yWindow="-108" windowWidth="23256" windowHeight="12576" tabRatio="818" xr2:uid="{00000000-000D-0000-FFFF-FFFF00000000}"/>
  </bookViews>
  <sheets>
    <sheet name="記入上の注意" sheetId="16" r:id="rId1"/>
    <sheet name="1 申込書" sheetId="1" r:id="rId2"/>
    <sheet name="2-1 OP級申込" sheetId="7" r:id="rId3"/>
    <sheet name="2-2 MH級申込" sheetId="10" r:id="rId4"/>
    <sheet name="2-3 SH級申込 " sheetId="11" r:id="rId5"/>
    <sheet name="2-4 参加者一覧" sheetId="18" r:id="rId6"/>
    <sheet name="2-5 パンフ用" sheetId="17" r:id="rId7"/>
    <sheet name="4 昼食申込" sheetId="6" r:id="rId8"/>
    <sheet name="5 搬入･搬出" sheetId="5" r:id="rId9"/>
    <sheet name="6 学校調査表" sheetId="2" r:id="rId10"/>
    <sheet name="7 連盟推薦" sheetId="13" r:id="rId11"/>
    <sheet name="7-1 参加者別紙" sheetId="15" r:id="rId12"/>
    <sheet name="8 個人誓約書" sheetId="3" r:id="rId13"/>
    <sheet name="Sheet1" sheetId="12" state="hidden" r:id="rId14"/>
  </sheets>
  <definedNames>
    <definedName name="_xlnm._FilterDatabase" localSheetId="5" hidden="1">'2-4 参加者一覧'!$C$7:$C$31</definedName>
    <definedName name="_GoBack" localSheetId="10">'7 連盟推薦'!$B$25</definedName>
    <definedName name="_GoBack" localSheetId="12">'8 個人誓約書'!#REF!</definedName>
    <definedName name="_xlnm.Print_Area" localSheetId="1">'1 申込書'!$A$1:$L$33</definedName>
    <definedName name="_xlnm.Print_Area" localSheetId="5">'2-4 参加者一覧'!$A$1:$M$31</definedName>
    <definedName name="_xlnm.Print_Area" localSheetId="7">'4 昼食申込'!$A$1:$K$13</definedName>
    <definedName name="_xlnm.Print_Area" localSheetId="8">'5 搬入･搬出'!$A$1:$U$21</definedName>
    <definedName name="_xlnm.Print_Titles" localSheetId="5">'2-4 参加者一覧'!$1:$6</definedName>
  </definedNames>
  <calcPr calcId="191029"/>
</workbook>
</file>

<file path=xl/calcChain.xml><?xml version="1.0" encoding="utf-8"?>
<calcChain xmlns="http://schemas.openxmlformats.org/spreadsheetml/2006/main">
  <c r="D2" i="15" l="1"/>
  <c r="H28" i="1"/>
  <c r="B12" i="6"/>
  <c r="H2" i="18" l="1"/>
  <c r="F21" i="1"/>
  <c r="G20" i="1" s="1"/>
  <c r="AJ5" i="12" l="1"/>
  <c r="AK5" i="12"/>
  <c r="AL5" i="12"/>
  <c r="AM5" i="12"/>
  <c r="AN5" i="12"/>
  <c r="AO5" i="12"/>
  <c r="AP5" i="12"/>
  <c r="AQ5" i="12"/>
  <c r="AI5" i="12"/>
  <c r="AS5" i="12"/>
  <c r="AT5" i="12"/>
  <c r="AU5" i="12"/>
  <c r="AV5" i="12"/>
  <c r="AW5" i="12"/>
  <c r="AX5" i="12"/>
  <c r="AY5" i="12"/>
  <c r="AZ5" i="12"/>
  <c r="AR5" i="12"/>
  <c r="I16" i="1" l="1"/>
  <c r="D16" i="1"/>
  <c r="L5" i="12" s="1"/>
  <c r="E15" i="1"/>
  <c r="K5" i="12" s="1"/>
  <c r="E14" i="1"/>
  <c r="J5" i="12" s="1"/>
  <c r="C10" i="2"/>
  <c r="D7" i="2"/>
  <c r="D6" i="2"/>
  <c r="BC5" i="12"/>
  <c r="BB5" i="12"/>
  <c r="BA5" i="12"/>
  <c r="AE5" i="12"/>
  <c r="AF5" i="12"/>
  <c r="AG5" i="12"/>
  <c r="AH5" i="12"/>
  <c r="AD5" i="12"/>
  <c r="Z5" i="12"/>
  <c r="AA5" i="12"/>
  <c r="AB5" i="12"/>
  <c r="AC5" i="12"/>
  <c r="Y5" i="12"/>
  <c r="X5" i="12"/>
  <c r="W5" i="12"/>
  <c r="V5" i="12"/>
  <c r="O5" i="12"/>
  <c r="N5" i="12"/>
  <c r="M5" i="12"/>
  <c r="I5" i="12"/>
  <c r="H5" i="12"/>
  <c r="G5" i="12"/>
  <c r="F5" i="12"/>
  <c r="E5" i="12"/>
  <c r="C5" i="12"/>
  <c r="D5" i="12"/>
  <c r="B5" i="12"/>
  <c r="B5" i="1"/>
  <c r="B2" i="7"/>
  <c r="B2" i="10" s="1"/>
  <c r="B2" i="11" s="1"/>
  <c r="J7" i="6"/>
  <c r="E6" i="11"/>
  <c r="E6" i="10"/>
  <c r="I8" i="6"/>
  <c r="J8" i="6" s="1"/>
  <c r="C9" i="2"/>
  <c r="C8" i="2"/>
  <c r="C5" i="2"/>
  <c r="E6" i="7"/>
  <c r="D31" i="1"/>
  <c r="D29" i="1"/>
  <c r="C4" i="2"/>
  <c r="B12" i="13" l="1"/>
  <c r="B10" i="13"/>
  <c r="E23" i="1" l="1"/>
  <c r="D23" i="1"/>
  <c r="F22" i="1"/>
  <c r="F20" i="1"/>
  <c r="F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C7" authorId="0" shapeId="0" xr:uid="{00000000-0006-0000-0100-000001000000}">
      <text>
        <r>
          <rPr>
            <sz val="9"/>
            <color indexed="81"/>
            <rFont val="ＭＳ Ｐゴシック"/>
            <family val="3"/>
            <charset val="128"/>
          </rPr>
          <t xml:space="preserve">リンクし､他のシートに
自動で入力されます。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C16" authorId="0" shapeId="0" xr:uid="{6C3DA395-F6D8-454E-B2AF-B6BE4FBF22D0}">
      <text>
        <r>
          <rPr>
            <b/>
            <sz val="9"/>
            <color indexed="81"/>
            <rFont val="ＭＳ Ｐゴシック"/>
            <family val="3"/>
            <charset val="128"/>
          </rPr>
          <t>人数が多いときは、「別紙参照」とし、
参加者別紙シートを使う。</t>
        </r>
      </text>
    </comment>
  </commentList>
</comments>
</file>

<file path=xl/sharedStrings.xml><?xml version="1.0" encoding="utf-8"?>
<sst xmlns="http://schemas.openxmlformats.org/spreadsheetml/2006/main" count="377" uniqueCount="265">
  <si>
    <t>学校名</t>
    <rPh sb="0" eb="3">
      <t>ガッコウメイ</t>
    </rPh>
    <phoneticPr fontId="1"/>
  </si>
  <si>
    <t>代表者</t>
    <rPh sb="0" eb="3">
      <t>ダイヒョウシャ</t>
    </rPh>
    <phoneticPr fontId="1"/>
  </si>
  <si>
    <t>氏名</t>
    <rPh sb="0" eb="2">
      <t>シメイ</t>
    </rPh>
    <phoneticPr fontId="1"/>
  </si>
  <si>
    <t>住所</t>
    <rPh sb="0" eb="2">
      <t>ジュウショ</t>
    </rPh>
    <phoneticPr fontId="1"/>
  </si>
  <si>
    <t>電話番号</t>
    <rPh sb="0" eb="2">
      <t>デンワ</t>
    </rPh>
    <rPh sb="2" eb="4">
      <t>バンゴウ</t>
    </rPh>
    <phoneticPr fontId="1"/>
  </si>
  <si>
    <t>携帯電話番号</t>
    <rPh sb="0" eb="2">
      <t>ケイタイ</t>
    </rPh>
    <rPh sb="2" eb="4">
      <t>デンワ</t>
    </rPh>
    <rPh sb="4" eb="6">
      <t>バンゴウ</t>
    </rPh>
    <phoneticPr fontId="1"/>
  </si>
  <si>
    <t>参加者数</t>
    <rPh sb="0" eb="4">
      <t>サンカシャスウ</t>
    </rPh>
    <phoneticPr fontId="1"/>
  </si>
  <si>
    <t>監督</t>
    <rPh sb="0" eb="2">
      <t>カントク</t>
    </rPh>
    <phoneticPr fontId="1"/>
  </si>
  <si>
    <t>選手</t>
    <rPh sb="0" eb="2">
      <t>センシュ</t>
    </rPh>
    <phoneticPr fontId="1"/>
  </si>
  <si>
    <t>合計</t>
    <rPh sb="0" eb="2">
      <t>ゴウケイ</t>
    </rPh>
    <phoneticPr fontId="1"/>
  </si>
  <si>
    <t>男</t>
    <rPh sb="0" eb="1">
      <t>オトコ</t>
    </rPh>
    <phoneticPr fontId="1"/>
  </si>
  <si>
    <t>女</t>
    <rPh sb="0" eb="1">
      <t>オンナ</t>
    </rPh>
    <phoneticPr fontId="1"/>
  </si>
  <si>
    <t>計</t>
    <rPh sb="0" eb="1">
      <t>ケイ</t>
    </rPh>
    <phoneticPr fontId="1"/>
  </si>
  <si>
    <t>都道府県名</t>
    <rPh sb="0" eb="4">
      <t>トドウフケン</t>
    </rPh>
    <rPh sb="4" eb="5">
      <t>メイ</t>
    </rPh>
    <phoneticPr fontId="1"/>
  </si>
  <si>
    <t>ＦＡＸ</t>
    <phoneticPr fontId="1"/>
  </si>
  <si>
    <t>支援艇の持ち込み</t>
    <rPh sb="0" eb="2">
      <t>シエン</t>
    </rPh>
    <rPh sb="2" eb="3">
      <t>テイ</t>
    </rPh>
    <rPh sb="4" eb="5">
      <t>モ</t>
    </rPh>
    <rPh sb="6" eb="7">
      <t>コ</t>
    </rPh>
    <phoneticPr fontId="1"/>
  </si>
  <si>
    <t>なし</t>
    <phoneticPr fontId="1"/>
  </si>
  <si>
    <t>あり</t>
    <phoneticPr fontId="1"/>
  </si>
  <si>
    <t>艇</t>
    <rPh sb="0" eb="1">
      <t>テイ</t>
    </rPh>
    <phoneticPr fontId="1"/>
  </si>
  <si>
    <t>E-mail</t>
    <phoneticPr fontId="1"/>
  </si>
  <si>
    <t>役　職</t>
    <rPh sb="0" eb="1">
      <t>ヤク</t>
    </rPh>
    <rPh sb="2" eb="3">
      <t>ショク</t>
    </rPh>
    <phoneticPr fontId="1"/>
  </si>
  <si>
    <t>引　率
責任者</t>
    <rPh sb="0" eb="1">
      <t>イン</t>
    </rPh>
    <rPh sb="2" eb="3">
      <t>リツ</t>
    </rPh>
    <rPh sb="5" eb="8">
      <t>セキニンシャ</t>
    </rPh>
    <phoneticPr fontId="1"/>
  </si>
  <si>
    <t>　申し込み選手の安全については、自己及び保護者の責任に於いて大会に参加し、大会実行委員会で定められた規則を守り、一切の迷惑をかけないことを誓います。</t>
    <rPh sb="1" eb="2">
      <t>モウ</t>
    </rPh>
    <rPh sb="3" eb="4">
      <t>コ</t>
    </rPh>
    <rPh sb="5" eb="7">
      <t>センシュ</t>
    </rPh>
    <rPh sb="8" eb="10">
      <t>アンゼン</t>
    </rPh>
    <rPh sb="16" eb="18">
      <t>ジコ</t>
    </rPh>
    <rPh sb="18" eb="19">
      <t>オヨ</t>
    </rPh>
    <rPh sb="20" eb="23">
      <t>ホゴシャ</t>
    </rPh>
    <rPh sb="24" eb="26">
      <t>セキニン</t>
    </rPh>
    <rPh sb="27" eb="28">
      <t>オ</t>
    </rPh>
    <rPh sb="30" eb="32">
      <t>タイカイ</t>
    </rPh>
    <rPh sb="33" eb="35">
      <t>サンカ</t>
    </rPh>
    <rPh sb="37" eb="39">
      <t>タイカイ</t>
    </rPh>
    <rPh sb="39" eb="41">
      <t>ジッコウ</t>
    </rPh>
    <rPh sb="41" eb="44">
      <t>イインカイ</t>
    </rPh>
    <rPh sb="45" eb="46">
      <t>サダ</t>
    </rPh>
    <rPh sb="50" eb="52">
      <t>キソク</t>
    </rPh>
    <rPh sb="53" eb="54">
      <t>マモ</t>
    </rPh>
    <rPh sb="56" eb="58">
      <t>イッサイ</t>
    </rPh>
    <rPh sb="59" eb="61">
      <t>メイワク</t>
    </rPh>
    <rPh sb="69" eb="70">
      <t>チカ</t>
    </rPh>
    <phoneticPr fontId="1"/>
  </si>
  <si>
    <t>代表　責任者氏名</t>
    <rPh sb="0" eb="2">
      <t>ダイヒョウ</t>
    </rPh>
    <rPh sb="3" eb="6">
      <t>セキニンシャ</t>
    </rPh>
    <rPh sb="6" eb="8">
      <t>シメイ</t>
    </rPh>
    <phoneticPr fontId="1"/>
  </si>
  <si>
    <t>印</t>
    <rPh sb="0" eb="1">
      <t>イン</t>
    </rPh>
    <phoneticPr fontId="1"/>
  </si>
  <si>
    <t>学校名</t>
    <rPh sb="0" eb="3">
      <t>ガッコウメイ</t>
    </rPh>
    <phoneticPr fontId="1"/>
  </si>
  <si>
    <t>所在地</t>
    <rPh sb="0" eb="3">
      <t>ショザイチ</t>
    </rPh>
    <phoneticPr fontId="1"/>
  </si>
  <si>
    <t>電話番号</t>
    <rPh sb="0" eb="2">
      <t>デンワ</t>
    </rPh>
    <rPh sb="2" eb="4">
      <t>バンゴウ</t>
    </rPh>
    <phoneticPr fontId="1"/>
  </si>
  <si>
    <t>学校長名</t>
    <rPh sb="0" eb="3">
      <t>ガッコウチョウ</t>
    </rPh>
    <rPh sb="3" eb="4">
      <t>メイ</t>
    </rPh>
    <phoneticPr fontId="1"/>
  </si>
  <si>
    <t>顧問名</t>
    <rPh sb="0" eb="2">
      <t>コモン</t>
    </rPh>
    <rPh sb="2" eb="3">
      <t>メイ</t>
    </rPh>
    <phoneticPr fontId="1"/>
  </si>
  <si>
    <t>部員数</t>
    <rPh sb="0" eb="3">
      <t>ブインスウ</t>
    </rPh>
    <phoneticPr fontId="1"/>
  </si>
  <si>
    <t>現有艇数</t>
    <rPh sb="0" eb="2">
      <t>ゲンユウ</t>
    </rPh>
    <rPh sb="2" eb="3">
      <t>テイ</t>
    </rPh>
    <rPh sb="3" eb="4">
      <t>スウ</t>
    </rPh>
    <phoneticPr fontId="1"/>
  </si>
  <si>
    <t>郵便番号</t>
    <rPh sb="0" eb="2">
      <t>ユウビン</t>
    </rPh>
    <rPh sb="2" eb="4">
      <t>バンゴウ</t>
    </rPh>
    <phoneticPr fontId="1"/>
  </si>
  <si>
    <t>ＯＰ級</t>
    <rPh sb="2" eb="3">
      <t>キュウ</t>
    </rPh>
    <phoneticPr fontId="1"/>
  </si>
  <si>
    <t>ミニホッパー級</t>
    <rPh sb="6" eb="7">
      <t>キュウ</t>
    </rPh>
    <phoneticPr fontId="1"/>
  </si>
  <si>
    <t>シーホッパー級ＳＲ</t>
    <rPh sb="6" eb="7">
      <t>キュウ</t>
    </rPh>
    <phoneticPr fontId="1"/>
  </si>
  <si>
    <t>レスキュー艇</t>
    <rPh sb="5" eb="6">
      <t>テイ</t>
    </rPh>
    <phoneticPr fontId="1"/>
  </si>
  <si>
    <t>１年</t>
    <rPh sb="1" eb="2">
      <t>ネン</t>
    </rPh>
    <phoneticPr fontId="1"/>
  </si>
  <si>
    <t>２年</t>
    <rPh sb="1" eb="2">
      <t>ネン</t>
    </rPh>
    <phoneticPr fontId="1"/>
  </si>
  <si>
    <t>３年</t>
    <rPh sb="1" eb="2">
      <t>ネン</t>
    </rPh>
    <phoneticPr fontId="1"/>
  </si>
  <si>
    <t>男　子</t>
    <rPh sb="0" eb="1">
      <t>オトコ</t>
    </rPh>
    <rPh sb="2" eb="3">
      <t>コ</t>
    </rPh>
    <phoneticPr fontId="1"/>
  </si>
  <si>
    <t>女　子</t>
    <rPh sb="0" eb="1">
      <t>オンナ</t>
    </rPh>
    <rPh sb="2" eb="3">
      <t>コ</t>
    </rPh>
    <phoneticPr fontId="1"/>
  </si>
  <si>
    <t>住所</t>
    <rPh sb="0" eb="1">
      <t>ジュウ</t>
    </rPh>
    <rPh sb="1" eb="2">
      <t>ショ</t>
    </rPh>
    <phoneticPr fontId="1"/>
  </si>
  <si>
    <t>ＦＡＸ番号</t>
    <rPh sb="3" eb="5">
      <t>バンゴウ</t>
    </rPh>
    <phoneticPr fontId="1"/>
  </si>
  <si>
    <t>Ｅーmail</t>
    <phoneticPr fontId="1"/>
  </si>
  <si>
    <t>ヨット部紹介(活動状況・ＰＲ)　　※大会冊子等で利用したいと思います。</t>
    <rPh sb="3" eb="4">
      <t>ブ</t>
    </rPh>
    <rPh sb="4" eb="6">
      <t>ショウカイ</t>
    </rPh>
    <rPh sb="7" eb="9">
      <t>カツドウ</t>
    </rPh>
    <rPh sb="9" eb="11">
      <t>ジョウキョウ</t>
    </rPh>
    <rPh sb="18" eb="20">
      <t>タイカイ</t>
    </rPh>
    <rPh sb="20" eb="22">
      <t>サッシ</t>
    </rPh>
    <rPh sb="22" eb="23">
      <t>トウ</t>
    </rPh>
    <rPh sb="24" eb="26">
      <t>リヨウ</t>
    </rPh>
    <rPh sb="30" eb="31">
      <t>オモ</t>
    </rPh>
    <phoneticPr fontId="1"/>
  </si>
  <si>
    <t>学　校　調　査　票</t>
    <rPh sb="0" eb="1">
      <t>ガク</t>
    </rPh>
    <rPh sb="2" eb="3">
      <t>コウ</t>
    </rPh>
    <rPh sb="4" eb="5">
      <t>チョウ</t>
    </rPh>
    <rPh sb="6" eb="7">
      <t>サ</t>
    </rPh>
    <rPh sb="8" eb="9">
      <t>ヒョウ</t>
    </rPh>
    <phoneticPr fontId="1"/>
  </si>
  <si>
    <t>申込書　No.４</t>
    <rPh sb="0" eb="3">
      <t>モウシコミショ</t>
    </rPh>
    <phoneticPr fontId="1"/>
  </si>
  <si>
    <t>学　校　名</t>
    <rPh sb="0" eb="1">
      <t>ガク</t>
    </rPh>
    <rPh sb="2" eb="3">
      <t>コウ</t>
    </rPh>
    <rPh sb="4" eb="5">
      <t>メイ</t>
    </rPh>
    <phoneticPr fontId="1"/>
  </si>
  <si>
    <t>記載責任者</t>
    <rPh sb="0" eb="2">
      <t>キサイ</t>
    </rPh>
    <rPh sb="2" eb="5">
      <t>セキニンシャ</t>
    </rPh>
    <phoneticPr fontId="1"/>
  </si>
  <si>
    <t>連絡先(できれば携帯番号)</t>
    <rPh sb="0" eb="1">
      <t>レン</t>
    </rPh>
    <rPh sb="1" eb="2">
      <t>ラク</t>
    </rPh>
    <rPh sb="2" eb="3">
      <t>サキ</t>
    </rPh>
    <rPh sb="8" eb="10">
      <t>ケイタイ</t>
    </rPh>
    <rPh sb="10" eb="12">
      <t>バンゴウ</t>
    </rPh>
    <phoneticPr fontId="1"/>
  </si>
  <si>
    <t>１　連絡先</t>
    <rPh sb="2" eb="5">
      <t>レンラクサキ</t>
    </rPh>
    <phoneticPr fontId="1"/>
  </si>
  <si>
    <t>台</t>
    <rPh sb="0" eb="1">
      <t>ダイ</t>
    </rPh>
    <phoneticPr fontId="1"/>
  </si>
  <si>
    <t>搬入予定艇数</t>
    <rPh sb="0" eb="2">
      <t>ハンニュウ</t>
    </rPh>
    <rPh sb="2" eb="4">
      <t>ヨテイ</t>
    </rPh>
    <rPh sb="4" eb="6">
      <t>テイスウ</t>
    </rPh>
    <phoneticPr fontId="1"/>
  </si>
  <si>
    <t>搬入用車両</t>
    <rPh sb="0" eb="2">
      <t>ハンニュウ</t>
    </rPh>
    <rPh sb="2" eb="3">
      <t>ヨウ</t>
    </rPh>
    <rPh sb="3" eb="5">
      <t>シャリョウ</t>
    </rPh>
    <phoneticPr fontId="1"/>
  </si>
  <si>
    <t>ＯＰ</t>
    <phoneticPr fontId="1"/>
  </si>
  <si>
    <t>ミニホッパー</t>
    <phoneticPr fontId="1"/>
  </si>
  <si>
    <t>シーホッパー</t>
    <phoneticPr fontId="1"/>
  </si>
  <si>
    <t>ラック</t>
    <phoneticPr fontId="1"/>
  </si>
  <si>
    <t>１０ｔトラック</t>
    <phoneticPr fontId="1"/>
  </si>
  <si>
    <t>４ｔトラック</t>
    <phoneticPr fontId="1"/>
  </si>
  <si>
    <t>２ｔトラック</t>
    <phoneticPr fontId="1"/>
  </si>
  <si>
    <t>乗用車</t>
    <rPh sb="0" eb="3">
      <t>ジョウヨウシャ</t>
    </rPh>
    <phoneticPr fontId="1"/>
  </si>
  <si>
    <t>恐れ入りますが、参加申込書と同時に提出ください。</t>
    <rPh sb="0" eb="1">
      <t>オソ</t>
    </rPh>
    <rPh sb="2" eb="3">
      <t>イ</t>
    </rPh>
    <rPh sb="8" eb="10">
      <t>サンカ</t>
    </rPh>
    <rPh sb="10" eb="13">
      <t>モウシコミショ</t>
    </rPh>
    <rPh sb="14" eb="16">
      <t>ドウジ</t>
    </rPh>
    <rPh sb="17" eb="19">
      <t>テイシュツ</t>
    </rPh>
    <phoneticPr fontId="1"/>
  </si>
  <si>
    <t>その他(具体的に)</t>
    <rPh sb="2" eb="3">
      <t>タ</t>
    </rPh>
    <rPh sb="4" eb="7">
      <t>グタイテキ</t>
    </rPh>
    <phoneticPr fontId="1"/>
  </si>
  <si>
    <t>台</t>
    <phoneticPr fontId="1"/>
  </si>
  <si>
    <t>☆　昼食は主催者側で斡旋しますが、各学校で用意されても構いません。</t>
    <rPh sb="2" eb="4">
      <t>チュウショク</t>
    </rPh>
    <rPh sb="5" eb="8">
      <t>シュサイシャ</t>
    </rPh>
    <rPh sb="8" eb="9">
      <t>ガワ</t>
    </rPh>
    <rPh sb="10" eb="12">
      <t>アッセン</t>
    </rPh>
    <rPh sb="17" eb="20">
      <t>カクガッコウ</t>
    </rPh>
    <rPh sb="21" eb="23">
      <t>ヨウイ</t>
    </rPh>
    <rPh sb="27" eb="28">
      <t>カマ</t>
    </rPh>
    <phoneticPr fontId="1"/>
  </si>
  <si>
    <t>日</t>
    <rPh sb="0" eb="1">
      <t>ニチ</t>
    </rPh>
    <phoneticPr fontId="1"/>
  </si>
  <si>
    <t>個数</t>
    <rPh sb="0" eb="2">
      <t>コスウ</t>
    </rPh>
    <phoneticPr fontId="1"/>
  </si>
  <si>
    <t>連絡先</t>
    <rPh sb="0" eb="3">
      <t>レンラクサキ</t>
    </rPh>
    <phoneticPr fontId="1"/>
  </si>
  <si>
    <t>申込個数</t>
    <rPh sb="0" eb="2">
      <t>モウシコミ</t>
    </rPh>
    <rPh sb="2" eb="4">
      <t>コスウ</t>
    </rPh>
    <phoneticPr fontId="1"/>
  </si>
  <si>
    <t>昼　食　申　込　書</t>
    <rPh sb="0" eb="1">
      <t>ヒル</t>
    </rPh>
    <rPh sb="2" eb="3">
      <t>ショク</t>
    </rPh>
    <rPh sb="4" eb="5">
      <t>サル</t>
    </rPh>
    <rPh sb="6" eb="7">
      <t>コミ</t>
    </rPh>
    <rPh sb="8" eb="9">
      <t>ショ</t>
    </rPh>
    <phoneticPr fontId="1"/>
  </si>
  <si>
    <t>申込書　No.１</t>
    <rPh sb="0" eb="3">
      <t>モウシコミショ</t>
    </rPh>
    <phoneticPr fontId="1"/>
  </si>
  <si>
    <t>申込書　No.５</t>
    <rPh sb="0" eb="3">
      <t>モウシコミショ</t>
    </rPh>
    <phoneticPr fontId="1"/>
  </si>
  <si>
    <t>参加料</t>
    <rPh sb="0" eb="3">
      <t>サンカリョウ</t>
    </rPh>
    <phoneticPr fontId="1"/>
  </si>
  <si>
    <t>選手名フリガナ</t>
    <rPh sb="0" eb="3">
      <t>センシュメイ</t>
    </rPh>
    <phoneticPr fontId="1"/>
  </si>
  <si>
    <t>学年（年）</t>
    <rPh sb="0" eb="2">
      <t>ガクネン</t>
    </rPh>
    <rPh sb="3" eb="4">
      <t>ネン</t>
    </rPh>
    <phoneticPr fontId="1"/>
  </si>
  <si>
    <t>セール番号</t>
    <rPh sb="3" eb="5">
      <t>バンゴウ</t>
    </rPh>
    <phoneticPr fontId="1"/>
  </si>
  <si>
    <t>選　手　名</t>
    <rPh sb="0" eb="1">
      <t>セン</t>
    </rPh>
    <rPh sb="2" eb="3">
      <t>テ</t>
    </rPh>
    <rPh sb="4" eb="5">
      <t>メイ</t>
    </rPh>
    <phoneticPr fontId="1"/>
  </si>
  <si>
    <t>監　督</t>
    <rPh sb="0" eb="1">
      <t>カン</t>
    </rPh>
    <rPh sb="2" eb="3">
      <t>ヨシ</t>
    </rPh>
    <phoneticPr fontId="1"/>
  </si>
  <si>
    <t>ＯＰ級男子</t>
    <rPh sb="2" eb="3">
      <t>キュウ</t>
    </rPh>
    <rPh sb="3" eb="5">
      <t>ダンシ</t>
    </rPh>
    <phoneticPr fontId="1"/>
  </si>
  <si>
    <t>ＯＰ女子</t>
    <rPh sb="2" eb="4">
      <t>ジョシ</t>
    </rPh>
    <phoneticPr fontId="1"/>
  </si>
  <si>
    <t>選手参加申込書</t>
    <rPh sb="0" eb="2">
      <t>センシュ</t>
    </rPh>
    <rPh sb="2" eb="4">
      <t>サンカ</t>
    </rPh>
    <rPh sb="4" eb="7">
      <t>モウシコミショ</t>
    </rPh>
    <phoneticPr fontId="1"/>
  </si>
  <si>
    <t>ミニホッパー級男子</t>
    <rPh sb="6" eb="7">
      <t>キュウ</t>
    </rPh>
    <rPh sb="7" eb="9">
      <t>ダンシ</t>
    </rPh>
    <phoneticPr fontId="1"/>
  </si>
  <si>
    <t>シーホッパー級ＳＲ男子</t>
    <rPh sb="6" eb="7">
      <t>キュウ</t>
    </rPh>
    <rPh sb="9" eb="11">
      <t>ダンシ</t>
    </rPh>
    <phoneticPr fontId="1"/>
  </si>
  <si>
    <t>シーホッパー級ＳＲ女子</t>
    <rPh sb="6" eb="7">
      <t>キュウ</t>
    </rPh>
    <rPh sb="9" eb="11">
      <t>ジョシ</t>
    </rPh>
    <phoneticPr fontId="1"/>
  </si>
  <si>
    <t>※１艇につき２名まで登録可。ただし、２艇以上に重複する登録は認めない。</t>
    <phoneticPr fontId="1"/>
  </si>
  <si>
    <t>ミニホッパー女子</t>
    <rPh sb="6" eb="8">
      <t>ジョシ</t>
    </rPh>
    <phoneticPr fontId="1"/>
  </si>
  <si>
    <t>弁当単価</t>
    <rPh sb="0" eb="2">
      <t>ベントウ</t>
    </rPh>
    <rPh sb="2" eb="4">
      <t>タンカ</t>
    </rPh>
    <phoneticPr fontId="1"/>
  </si>
  <si>
    <t>参加料</t>
    <rPh sb="0" eb="3">
      <t>サンカリョウ</t>
    </rPh>
    <phoneticPr fontId="1"/>
  </si>
  <si>
    <t>記</t>
  </si>
  <si>
    <t>良好、大会出場に問題なし</t>
    <rPh sb="0" eb="2">
      <t>リョウコウ</t>
    </rPh>
    <rPh sb="3" eb="5">
      <t>タイカイ</t>
    </rPh>
    <rPh sb="5" eb="7">
      <t>シュツジョウ</t>
    </rPh>
    <rPh sb="8" eb="10">
      <t>モンダイ</t>
    </rPh>
    <phoneticPr fontId="1"/>
  </si>
  <si>
    <t>健康状態</t>
    <rPh sb="0" eb="2">
      <t>ケンコウ</t>
    </rPh>
    <rPh sb="2" eb="4">
      <t>ジョウタイ</t>
    </rPh>
    <phoneticPr fontId="1"/>
  </si>
  <si>
    <t>生年月日</t>
    <rPh sb="0" eb="2">
      <t>セイネン</t>
    </rPh>
    <rPh sb="2" eb="4">
      <t>ガッピ</t>
    </rPh>
    <phoneticPr fontId="1"/>
  </si>
  <si>
    <t>艇種</t>
    <rPh sb="0" eb="2">
      <t>テイシュ</t>
    </rPh>
    <phoneticPr fontId="1"/>
  </si>
  <si>
    <t>在籍学級</t>
    <rPh sb="0" eb="2">
      <t>ザイセキ</t>
    </rPh>
    <rPh sb="2" eb="4">
      <t>ガッキュウ</t>
    </rPh>
    <phoneticPr fontId="1"/>
  </si>
  <si>
    <t>出場選手氏名</t>
    <rPh sb="0" eb="2">
      <t>シュツジョウ</t>
    </rPh>
    <rPh sb="2" eb="4">
      <t>センシュ</t>
    </rPh>
    <rPh sb="4" eb="6">
      <t>シメイ</t>
    </rPh>
    <phoneticPr fontId="1"/>
  </si>
  <si>
    <t>番</t>
    <rPh sb="0" eb="1">
      <t>バン</t>
    </rPh>
    <phoneticPr fontId="1"/>
  </si>
  <si>
    <t>郵便番号</t>
    <rPh sb="0" eb="2">
      <t>ユウビン</t>
    </rPh>
    <rPh sb="2" eb="4">
      <t>バンゴウ</t>
    </rPh>
    <phoneticPr fontId="1"/>
  </si>
  <si>
    <t>所在地</t>
    <rPh sb="0" eb="3">
      <t>ショザイチ</t>
    </rPh>
    <phoneticPr fontId="1"/>
  </si>
  <si>
    <t>学校名</t>
    <rPh sb="0" eb="3">
      <t>ガッコウメイ</t>
    </rPh>
    <phoneticPr fontId="1"/>
  </si>
  <si>
    <t>〒</t>
    <phoneticPr fontId="1"/>
  </si>
  <si>
    <t>引率氏名</t>
    <rPh sb="0" eb="2">
      <t>インソツ</t>
    </rPh>
    <rPh sb="2" eb="4">
      <t>シメイ</t>
    </rPh>
    <phoneticPr fontId="1"/>
  </si>
  <si>
    <t>引率郵便</t>
    <rPh sb="0" eb="2">
      <t>インソツ</t>
    </rPh>
    <rPh sb="2" eb="4">
      <t>ユウビン</t>
    </rPh>
    <phoneticPr fontId="1"/>
  </si>
  <si>
    <t>学校電話</t>
    <rPh sb="0" eb="2">
      <t>ガッコウ</t>
    </rPh>
    <rPh sb="2" eb="4">
      <t>デンワ</t>
    </rPh>
    <phoneticPr fontId="1"/>
  </si>
  <si>
    <t>メールアドレス</t>
    <phoneticPr fontId="1"/>
  </si>
  <si>
    <t>校長等代表者</t>
    <rPh sb="0" eb="2">
      <t>コウチョウ</t>
    </rPh>
    <rPh sb="2" eb="3">
      <t>トウ</t>
    </rPh>
    <rPh sb="3" eb="6">
      <t>ダイヒョウシャ</t>
    </rPh>
    <phoneticPr fontId="1"/>
  </si>
  <si>
    <t>引率住所</t>
    <rPh sb="0" eb="2">
      <t>インソツ</t>
    </rPh>
    <rPh sb="2" eb="4">
      <t>ジュウショ</t>
    </rPh>
    <phoneticPr fontId="1"/>
  </si>
  <si>
    <t>引率電話</t>
    <rPh sb="0" eb="2">
      <t>インソツ</t>
    </rPh>
    <rPh sb="2" eb="4">
      <t>デンワ</t>
    </rPh>
    <phoneticPr fontId="1"/>
  </si>
  <si>
    <t>引率携帯</t>
    <rPh sb="0" eb="2">
      <t>インソツ</t>
    </rPh>
    <rPh sb="2" eb="4">
      <t>ケイタイ</t>
    </rPh>
    <phoneticPr fontId="1"/>
  </si>
  <si>
    <t>選手参加数</t>
    <rPh sb="0" eb="2">
      <t>センシュ</t>
    </rPh>
    <rPh sb="2" eb="5">
      <t>サンカスウ</t>
    </rPh>
    <phoneticPr fontId="1"/>
  </si>
  <si>
    <t>男</t>
    <rPh sb="0" eb="1">
      <t>オトコ</t>
    </rPh>
    <phoneticPr fontId="1"/>
  </si>
  <si>
    <t>女</t>
    <rPh sb="0" eb="1">
      <t>オンナ</t>
    </rPh>
    <phoneticPr fontId="1"/>
  </si>
  <si>
    <t>ジュニアＬ</t>
    <phoneticPr fontId="1"/>
  </si>
  <si>
    <t>Ｓ</t>
    <phoneticPr fontId="1"/>
  </si>
  <si>
    <t>Ｍ</t>
    <phoneticPr fontId="1"/>
  </si>
  <si>
    <t>Ｌ</t>
    <phoneticPr fontId="1"/>
  </si>
  <si>
    <t>ＸＬ</t>
    <phoneticPr fontId="1"/>
  </si>
  <si>
    <t>選手Ｔシャツ</t>
    <rPh sb="0" eb="2">
      <t>センシュ</t>
    </rPh>
    <phoneticPr fontId="1"/>
  </si>
  <si>
    <t>有料Ｔシャツ</t>
    <rPh sb="0" eb="2">
      <t>ユウリョウ</t>
    </rPh>
    <phoneticPr fontId="1"/>
  </si>
  <si>
    <t>ＯＰ</t>
    <phoneticPr fontId="1"/>
  </si>
  <si>
    <t>ＭＨ</t>
    <phoneticPr fontId="1"/>
  </si>
  <si>
    <t>ＳＨ</t>
    <phoneticPr fontId="1"/>
  </si>
  <si>
    <t>男子艇数</t>
    <rPh sb="0" eb="2">
      <t>ダンシ</t>
    </rPh>
    <rPh sb="2" eb="4">
      <t>テイスウ</t>
    </rPh>
    <phoneticPr fontId="1"/>
  </si>
  <si>
    <t>女子艇数</t>
    <rPh sb="0" eb="2">
      <t>ジョシ</t>
    </rPh>
    <rPh sb="2" eb="4">
      <t>テイスウ</t>
    </rPh>
    <phoneticPr fontId="1"/>
  </si>
  <si>
    <t>宿泊数大人</t>
    <rPh sb="0" eb="3">
      <t>シュクハクスウ</t>
    </rPh>
    <rPh sb="3" eb="5">
      <t>オトナ</t>
    </rPh>
    <phoneticPr fontId="1"/>
  </si>
  <si>
    <t>27夕</t>
    <rPh sb="2" eb="3">
      <t>ユウ</t>
    </rPh>
    <phoneticPr fontId="1"/>
  </si>
  <si>
    <t>27泊</t>
    <rPh sb="2" eb="3">
      <t>ト</t>
    </rPh>
    <phoneticPr fontId="1"/>
  </si>
  <si>
    <t>28朝</t>
    <rPh sb="2" eb="3">
      <t>アサ</t>
    </rPh>
    <phoneticPr fontId="1"/>
  </si>
  <si>
    <t>28夕</t>
    <rPh sb="2" eb="3">
      <t>ユウ</t>
    </rPh>
    <phoneticPr fontId="1"/>
  </si>
  <si>
    <t>28泊</t>
    <rPh sb="2" eb="3">
      <t>ト</t>
    </rPh>
    <phoneticPr fontId="1"/>
  </si>
  <si>
    <t>29朝</t>
    <rPh sb="2" eb="3">
      <t>アサ</t>
    </rPh>
    <phoneticPr fontId="1"/>
  </si>
  <si>
    <t>29夕</t>
    <rPh sb="2" eb="3">
      <t>ユウ</t>
    </rPh>
    <phoneticPr fontId="1"/>
  </si>
  <si>
    <t>29泊</t>
    <rPh sb="2" eb="3">
      <t>ト</t>
    </rPh>
    <phoneticPr fontId="1"/>
  </si>
  <si>
    <t>30朝</t>
    <rPh sb="2" eb="3">
      <t>アサ</t>
    </rPh>
    <phoneticPr fontId="1"/>
  </si>
  <si>
    <t>昼食</t>
    <rPh sb="0" eb="2">
      <t>チュウショク</t>
    </rPh>
    <phoneticPr fontId="1"/>
  </si>
  <si>
    <t>出場艇数</t>
    <rPh sb="0" eb="2">
      <t>シュツジョウ</t>
    </rPh>
    <rPh sb="2" eb="4">
      <t>テイスウ</t>
    </rPh>
    <phoneticPr fontId="1"/>
  </si>
  <si>
    <r>
      <t>　１　</t>
    </r>
    <r>
      <rPr>
        <sz val="7"/>
        <color theme="1"/>
        <rFont val="ＭＳ 明朝"/>
        <family val="1"/>
        <charset val="128"/>
      </rPr>
      <t xml:space="preserve">  </t>
    </r>
    <r>
      <rPr>
        <sz val="10.5"/>
        <color theme="1"/>
        <rFont val="ＭＳ 明朝"/>
        <family val="1"/>
        <charset val="128"/>
      </rPr>
      <t>出場選手氏名</t>
    </r>
    <phoneticPr fontId="1"/>
  </si>
  <si>
    <r>
      <t>　２　</t>
    </r>
    <r>
      <rPr>
        <sz val="7"/>
        <color theme="1"/>
        <rFont val="ＭＳ 明朝"/>
        <family val="1"/>
        <charset val="128"/>
      </rPr>
      <t xml:space="preserve">  </t>
    </r>
    <r>
      <rPr>
        <sz val="10.5"/>
        <color theme="1"/>
        <rFont val="ＭＳ 明朝"/>
        <family val="1"/>
        <charset val="128"/>
      </rPr>
      <t>選手生年月日</t>
    </r>
    <phoneticPr fontId="1"/>
  </si>
  <si>
    <r>
      <t>　５　</t>
    </r>
    <r>
      <rPr>
        <sz val="7"/>
        <color theme="1"/>
        <rFont val="ＭＳ 明朝"/>
        <family val="1"/>
        <charset val="128"/>
      </rPr>
      <t xml:space="preserve"> </t>
    </r>
    <r>
      <rPr>
        <sz val="10.5"/>
        <color theme="1"/>
        <rFont val="ＭＳ 明朝"/>
        <family val="1"/>
        <charset val="128"/>
      </rPr>
      <t>連絡先　　　　　</t>
    </r>
    <phoneticPr fontId="1"/>
  </si>
  <si>
    <t>電話番号</t>
    <phoneticPr fontId="1"/>
  </si>
  <si>
    <t>ＦＡＸ番号</t>
    <phoneticPr fontId="1"/>
  </si>
  <si>
    <t>メールアドレス</t>
    <phoneticPr fontId="1"/>
  </si>
  <si>
    <r>
      <t>　３　</t>
    </r>
    <r>
      <rPr>
        <sz val="7"/>
        <color theme="1"/>
        <rFont val="ＭＳ 明朝"/>
        <family val="1"/>
        <charset val="128"/>
      </rPr>
      <t> </t>
    </r>
    <r>
      <rPr>
        <sz val="10.5"/>
        <color theme="1"/>
        <rFont val="ＭＳ 明朝"/>
        <family val="1"/>
        <charset val="128"/>
      </rPr>
      <t>出場艇種</t>
    </r>
    <rPh sb="4" eb="6">
      <t>シュツジョウ</t>
    </rPh>
    <rPh sb="6" eb="8">
      <t>テイシュ</t>
    </rPh>
    <phoneticPr fontId="1"/>
  </si>
  <si>
    <r>
      <t>　４　</t>
    </r>
    <r>
      <rPr>
        <sz val="7"/>
        <color theme="1"/>
        <rFont val="ＭＳ 明朝"/>
        <family val="1"/>
        <charset val="128"/>
      </rPr>
      <t xml:space="preserve">  </t>
    </r>
    <r>
      <rPr>
        <sz val="10.5"/>
        <color theme="1"/>
        <rFont val="ＭＳ 明朝"/>
        <family val="1"/>
        <charset val="128"/>
      </rPr>
      <t>健康状態　</t>
    </r>
    <phoneticPr fontId="1"/>
  </si>
  <si>
    <r>
      <rPr>
        <sz val="11"/>
        <color theme="1"/>
        <rFont val="ＭＳ 明朝"/>
        <family val="1"/>
        <charset val="128"/>
      </rPr>
      <t>　５　ＪＳＡＦ－Ｎｏ</t>
    </r>
    <r>
      <rPr>
        <sz val="10.5"/>
        <color theme="1"/>
        <rFont val="ＭＳ 明朝"/>
        <family val="1"/>
        <charset val="128"/>
      </rPr>
      <t>　　</t>
    </r>
    <phoneticPr fontId="1"/>
  </si>
  <si>
    <t>学校ＦＡＸ</t>
    <rPh sb="0" eb="2">
      <t>ガッコウ</t>
    </rPh>
    <phoneticPr fontId="1"/>
  </si>
  <si>
    <t>氏　名</t>
    <rPh sb="0" eb="1">
      <t>シ</t>
    </rPh>
    <rPh sb="2" eb="3">
      <t>メイ</t>
    </rPh>
    <phoneticPr fontId="1"/>
  </si>
  <si>
    <t>・各クラス申込は、５人までになっていますが、足りない時は、保護を解除し、コピーして
　お使い下さい。</t>
    <rPh sb="1" eb="2">
      <t>カク</t>
    </rPh>
    <rPh sb="5" eb="6">
      <t>モウ</t>
    </rPh>
    <rPh sb="6" eb="7">
      <t>コ</t>
    </rPh>
    <rPh sb="10" eb="11">
      <t>ニン</t>
    </rPh>
    <rPh sb="22" eb="23">
      <t>タ</t>
    </rPh>
    <rPh sb="26" eb="27">
      <t>トキ</t>
    </rPh>
    <rPh sb="29" eb="31">
      <t>ホゴ</t>
    </rPh>
    <rPh sb="32" eb="34">
      <t>カイジョ</t>
    </rPh>
    <rPh sb="44" eb="45">
      <t>ツカ</t>
    </rPh>
    <rPh sb="46" eb="47">
      <t>クダ</t>
    </rPh>
    <phoneticPr fontId="1"/>
  </si>
  <si>
    <t>(別紙）</t>
    <rPh sb="1" eb="3">
      <t>ベッシ</t>
    </rPh>
    <phoneticPr fontId="1"/>
  </si>
  <si>
    <t>宿泊数生徒</t>
    <rPh sb="0" eb="3">
      <t>シュクハクスウ</t>
    </rPh>
    <rPh sb="3" eb="5">
      <t>セイト</t>
    </rPh>
    <phoneticPr fontId="1"/>
  </si>
  <si>
    <t>　艇</t>
    <rPh sb="1" eb="2">
      <t>テイ</t>
    </rPh>
    <phoneticPr fontId="1"/>
  </si>
  <si>
    <t>(　　　)ｍ</t>
    <phoneticPr fontId="1"/>
  </si>
  <si>
    <t>年　　月　 日</t>
    <rPh sb="0" eb="1">
      <t>ネン</t>
    </rPh>
    <rPh sb="3" eb="4">
      <t>ガツ</t>
    </rPh>
    <rPh sb="6" eb="7">
      <t>ニチ</t>
    </rPh>
    <phoneticPr fontId="1"/>
  </si>
  <si>
    <t>学　校　誓　約　書</t>
    <rPh sb="0" eb="1">
      <t>ガク</t>
    </rPh>
    <rPh sb="2" eb="3">
      <t>コウ</t>
    </rPh>
    <rPh sb="4" eb="5">
      <t>セイ</t>
    </rPh>
    <rPh sb="6" eb="7">
      <t>ヤク</t>
    </rPh>
    <rPh sb="8" eb="9">
      <t>ショ</t>
    </rPh>
    <phoneticPr fontId="1"/>
  </si>
  <si>
    <t>○○県セーリング連盟</t>
    <rPh sb="2" eb="3">
      <t>ケン</t>
    </rPh>
    <rPh sb="8" eb="10">
      <t>レンメイ</t>
    </rPh>
    <phoneticPr fontId="1"/>
  </si>
  <si>
    <t>会長　○○　○○　印</t>
    <rPh sb="0" eb="2">
      <t>カイチョウ</t>
    </rPh>
    <phoneticPr fontId="1"/>
  </si>
  <si>
    <t>○○　○○</t>
    <phoneticPr fontId="1"/>
  </si>
  <si>
    <t>○○市立○○中学校○年</t>
    <rPh sb="2" eb="3">
      <t>シ</t>
    </rPh>
    <rPh sb="3" eb="4">
      <t>リツ</t>
    </rPh>
    <rPh sb="6" eb="9">
      <t>チュウガッコウ</t>
    </rPh>
    <rPh sb="10" eb="11">
      <t>ネン</t>
    </rPh>
    <phoneticPr fontId="1"/>
  </si>
  <si>
    <t>○○〇〇年○年○日</t>
    <rPh sb="4" eb="5">
      <t>ネン</t>
    </rPh>
    <rPh sb="6" eb="7">
      <t>ネン</t>
    </rPh>
    <rPh sb="8" eb="9">
      <t>ニチ</t>
    </rPh>
    <phoneticPr fontId="1"/>
  </si>
  <si>
    <t>○○○級</t>
    <rPh sb="3" eb="4">
      <t>キュウ</t>
    </rPh>
    <phoneticPr fontId="1"/>
  </si>
  <si>
    <t>○○</t>
    <phoneticPr fontId="1"/>
  </si>
  <si>
    <t>〇〇県セーリング連盟</t>
    <rPh sb="2" eb="3">
      <t>ケン</t>
    </rPh>
    <rPh sb="8" eb="10">
      <t>レンメイ</t>
    </rPh>
    <phoneticPr fontId="1"/>
  </si>
  <si>
    <t>○○○－○○○－○○○○</t>
    <phoneticPr fontId="1"/>
  </si>
  <si>
    <t>誓　約　書</t>
    <rPh sb="0" eb="1">
      <t>チカイ</t>
    </rPh>
    <rPh sb="2" eb="3">
      <t>ヤク</t>
    </rPh>
    <rPh sb="4" eb="5">
      <t>ショ</t>
    </rPh>
    <phoneticPr fontId="1"/>
  </si>
  <si>
    <t>選手署名</t>
    <rPh sb="0" eb="4">
      <t>センシュショメイ</t>
    </rPh>
    <phoneticPr fontId="1"/>
  </si>
  <si>
    <t>保護者署名</t>
    <rPh sb="0" eb="3">
      <t>ホゴシャ</t>
    </rPh>
    <rPh sb="3" eb="5">
      <t>ショメイ</t>
    </rPh>
    <phoneticPr fontId="1"/>
  </si>
  <si>
    <t>住　　所</t>
    <rPh sb="0" eb="1">
      <t>ジュウ</t>
    </rPh>
    <rPh sb="3" eb="4">
      <t>ショ</t>
    </rPh>
    <phoneticPr fontId="1"/>
  </si>
  <si>
    <t>1.OP級男子</t>
    <rPh sb="4" eb="5">
      <t>キュウ</t>
    </rPh>
    <rPh sb="5" eb="7">
      <t>ダンシ</t>
    </rPh>
    <phoneticPr fontId="1"/>
  </si>
  <si>
    <t>選手氏名</t>
    <rPh sb="0" eb="4">
      <t>センシュシメイ</t>
    </rPh>
    <phoneticPr fontId="1"/>
  </si>
  <si>
    <t>フリガナ</t>
    <phoneticPr fontId="1"/>
  </si>
  <si>
    <t>学年</t>
    <rPh sb="0" eb="2">
      <t>ガクネン</t>
    </rPh>
    <phoneticPr fontId="1"/>
  </si>
  <si>
    <t>セールNo</t>
    <phoneticPr fontId="1"/>
  </si>
  <si>
    <t>2.OP級女子</t>
    <rPh sb="4" eb="5">
      <t>キュウ</t>
    </rPh>
    <rPh sb="5" eb="7">
      <t>ジョシ</t>
    </rPh>
    <phoneticPr fontId="1"/>
  </si>
  <si>
    <t>3.ミニホッパー級男子</t>
    <rPh sb="8" eb="9">
      <t>キュウ</t>
    </rPh>
    <rPh sb="9" eb="11">
      <t>ダンシ</t>
    </rPh>
    <phoneticPr fontId="1"/>
  </si>
  <si>
    <t>4.ミニホッパー級女子</t>
    <rPh sb="8" eb="9">
      <t>キュウ</t>
    </rPh>
    <rPh sb="9" eb="11">
      <t>ジョシ</t>
    </rPh>
    <phoneticPr fontId="1"/>
  </si>
  <si>
    <t>5.シーホッパー級SR男子</t>
    <rPh sb="8" eb="9">
      <t>キュウ</t>
    </rPh>
    <rPh sb="11" eb="13">
      <t>ダンシ</t>
    </rPh>
    <phoneticPr fontId="1"/>
  </si>
  <si>
    <t>6.シーホッパー級SR女子</t>
    <rPh sb="8" eb="9">
      <t>キュウ</t>
    </rPh>
    <rPh sb="11" eb="13">
      <t>ジョシ</t>
    </rPh>
    <phoneticPr fontId="1"/>
  </si>
  <si>
    <t>申請書類</t>
    <rPh sb="0" eb="2">
      <t>シンセイ</t>
    </rPh>
    <rPh sb="2" eb="4">
      <t>ショルイ</t>
    </rPh>
    <phoneticPr fontId="1"/>
  </si>
  <si>
    <t>提出対象者</t>
    <rPh sb="0" eb="2">
      <t>テイシュツ</t>
    </rPh>
    <rPh sb="2" eb="5">
      <t>タイショウシャ</t>
    </rPh>
    <phoneticPr fontId="1"/>
  </si>
  <si>
    <t>提出期限</t>
    <rPh sb="0" eb="2">
      <t>テイシュツ</t>
    </rPh>
    <rPh sb="2" eb="4">
      <t>キゲン</t>
    </rPh>
    <phoneticPr fontId="1"/>
  </si>
  <si>
    <t>参加申込書</t>
    <rPh sb="0" eb="2">
      <t>サンカ</t>
    </rPh>
    <rPh sb="2" eb="5">
      <t>モウシコミショ</t>
    </rPh>
    <phoneticPr fontId="1"/>
  </si>
  <si>
    <t>全参加校</t>
    <rPh sb="0" eb="1">
      <t>ゼン</t>
    </rPh>
    <rPh sb="1" eb="3">
      <t>サンカ</t>
    </rPh>
    <rPh sb="3" eb="4">
      <t>コウ</t>
    </rPh>
    <phoneticPr fontId="1"/>
  </si>
  <si>
    <t>OP級選手参加申込書</t>
    <rPh sb="2" eb="3">
      <t>キュウ</t>
    </rPh>
    <rPh sb="3" eb="5">
      <t>センシュ</t>
    </rPh>
    <rPh sb="5" eb="7">
      <t>サンカ</t>
    </rPh>
    <rPh sb="7" eb="10">
      <t>モウシコミショ</t>
    </rPh>
    <phoneticPr fontId="1"/>
  </si>
  <si>
    <t>出場希望校</t>
    <rPh sb="0" eb="2">
      <t>シュツジョウ</t>
    </rPh>
    <rPh sb="2" eb="4">
      <t>キボウ</t>
    </rPh>
    <rPh sb="4" eb="5">
      <t>コウ</t>
    </rPh>
    <phoneticPr fontId="1"/>
  </si>
  <si>
    <t>MH級選手参加申込書</t>
    <rPh sb="2" eb="3">
      <t>キュウ</t>
    </rPh>
    <rPh sb="3" eb="5">
      <t>センシュ</t>
    </rPh>
    <rPh sb="5" eb="7">
      <t>サンカ</t>
    </rPh>
    <rPh sb="7" eb="10">
      <t>モウシコミショ</t>
    </rPh>
    <phoneticPr fontId="1"/>
  </si>
  <si>
    <t>SH級選手参加申込書</t>
    <rPh sb="2" eb="3">
      <t>キュウ</t>
    </rPh>
    <rPh sb="3" eb="5">
      <t>センシュ</t>
    </rPh>
    <rPh sb="5" eb="7">
      <t>サンカ</t>
    </rPh>
    <rPh sb="7" eb="10">
      <t>モウシコミショ</t>
    </rPh>
    <phoneticPr fontId="1"/>
  </si>
  <si>
    <t>大会参加者一覧</t>
    <rPh sb="0" eb="2">
      <t>タイカイ</t>
    </rPh>
    <rPh sb="2" eb="5">
      <t>サンカシャ</t>
    </rPh>
    <rPh sb="5" eb="7">
      <t>イチラン</t>
    </rPh>
    <phoneticPr fontId="1"/>
  </si>
  <si>
    <t>学校調査票</t>
    <rPh sb="0" eb="2">
      <t>ガッコウ</t>
    </rPh>
    <rPh sb="2" eb="5">
      <t>チョウサヒョウ</t>
    </rPh>
    <phoneticPr fontId="1"/>
  </si>
  <si>
    <t>全選手</t>
    <rPh sb="0" eb="3">
      <t>ゼンセンシュ</t>
    </rPh>
    <phoneticPr fontId="1"/>
  </si>
  <si>
    <t>連盟推薦書</t>
    <rPh sb="0" eb="2">
      <t>レンメイ</t>
    </rPh>
    <rPh sb="2" eb="5">
      <t>スイセンショ</t>
    </rPh>
    <phoneticPr fontId="1"/>
  </si>
  <si>
    <t>対象者</t>
    <rPh sb="0" eb="3">
      <t>タイショウシャ</t>
    </rPh>
    <phoneticPr fontId="1"/>
  </si>
  <si>
    <t>　</t>
    <phoneticPr fontId="1"/>
  </si>
  <si>
    <t>支援者</t>
    <rPh sb="0" eb="3">
      <t>シエンシャ</t>
    </rPh>
    <phoneticPr fontId="1"/>
  </si>
  <si>
    <t>緊急連絡先</t>
    <rPh sb="0" eb="2">
      <t>キンキュウ</t>
    </rPh>
    <rPh sb="2" eb="5">
      <t>レンラクサキ</t>
    </rPh>
    <phoneticPr fontId="1"/>
  </si>
  <si>
    <t>来場日</t>
    <rPh sb="0" eb="2">
      <t>ライジョウ</t>
    </rPh>
    <rPh sb="2" eb="3">
      <t>ヒ</t>
    </rPh>
    <phoneticPr fontId="1"/>
  </si>
  <si>
    <t>来場予定時間</t>
    <rPh sb="0" eb="2">
      <t>ライジョウ</t>
    </rPh>
    <rPh sb="2" eb="4">
      <t>ヨテイ</t>
    </rPh>
    <rPh sb="4" eb="6">
      <t>ジカン</t>
    </rPh>
    <phoneticPr fontId="1"/>
  </si>
  <si>
    <t>29日</t>
    <rPh sb="2" eb="3">
      <t>ニチ</t>
    </rPh>
    <phoneticPr fontId="1"/>
  </si>
  <si>
    <t>30日</t>
    <rPh sb="2" eb="3">
      <t>ニチ</t>
    </rPh>
    <phoneticPr fontId="1"/>
  </si>
  <si>
    <t>31日</t>
    <rPh sb="2" eb="3">
      <t>ニチ</t>
    </rPh>
    <phoneticPr fontId="1"/>
  </si>
  <si>
    <t>2-1</t>
    <phoneticPr fontId="1"/>
  </si>
  <si>
    <t>2-2</t>
    <phoneticPr fontId="1"/>
  </si>
  <si>
    <t>2-3</t>
    <phoneticPr fontId="1"/>
  </si>
  <si>
    <t>2-4</t>
    <phoneticPr fontId="1"/>
  </si>
  <si>
    <t>区分（監督・
選手・支援者）</t>
    <rPh sb="0" eb="2">
      <t>クブン</t>
    </rPh>
    <rPh sb="3" eb="5">
      <t>カントク</t>
    </rPh>
    <rPh sb="7" eb="9">
      <t>センシュ</t>
    </rPh>
    <rPh sb="10" eb="13">
      <t>シエンシャ</t>
    </rPh>
    <phoneticPr fontId="1"/>
  </si>
  <si>
    <t>来場手段</t>
    <rPh sb="0" eb="2">
      <t>ライジョウ</t>
    </rPh>
    <rPh sb="2" eb="4">
      <t>シュダン</t>
    </rPh>
    <phoneticPr fontId="1"/>
  </si>
  <si>
    <t>緊急連絡先
続柄</t>
    <rPh sb="0" eb="5">
      <t>キンキュウレンラクサキ</t>
    </rPh>
    <rPh sb="6" eb="8">
      <t>ゾクガラ</t>
    </rPh>
    <phoneticPr fontId="1"/>
  </si>
  <si>
    <t>JR</t>
    <phoneticPr fontId="1"/>
  </si>
  <si>
    <t>バス</t>
    <phoneticPr fontId="1"/>
  </si>
  <si>
    <t>自家用車</t>
    <rPh sb="0" eb="4">
      <t>ジカヨウシャ</t>
    </rPh>
    <phoneticPr fontId="1"/>
  </si>
  <si>
    <t>飛行機</t>
    <rPh sb="0" eb="3">
      <t>ヒコウキ</t>
    </rPh>
    <phoneticPr fontId="1"/>
  </si>
  <si>
    <t>宿泊先</t>
    <rPh sb="0" eb="3">
      <t>シュクハクサキ</t>
    </rPh>
    <phoneticPr fontId="1"/>
  </si>
  <si>
    <t>大会参加者名簿</t>
    <rPh sb="0" eb="2">
      <t>タイカイ</t>
    </rPh>
    <rPh sb="2" eb="5">
      <t>サンカシャ</t>
    </rPh>
    <rPh sb="5" eb="7">
      <t>メイボ</t>
    </rPh>
    <phoneticPr fontId="1"/>
  </si>
  <si>
    <t>搬入予定日時</t>
    <rPh sb="0" eb="2">
      <t>ハンニュウ</t>
    </rPh>
    <rPh sb="2" eb="4">
      <t>ヨテイ</t>
    </rPh>
    <rPh sb="4" eb="6">
      <t>ニチジ</t>
    </rPh>
    <phoneticPr fontId="1"/>
  </si>
  <si>
    <t>７月　　日　　時　　分ごろ</t>
    <rPh sb="1" eb="2">
      <t>ガツ</t>
    </rPh>
    <rPh sb="4" eb="5">
      <t>ニチ</t>
    </rPh>
    <rPh sb="7" eb="8">
      <t>ジ</t>
    </rPh>
    <rPh sb="10" eb="11">
      <t>フン</t>
    </rPh>
    <phoneticPr fontId="1"/>
  </si>
  <si>
    <t>トレーラー</t>
    <phoneticPr fontId="1"/>
  </si>
  <si>
    <t>２　レース艇の搬入・搬出について</t>
    <rPh sb="5" eb="6">
      <t>テイ</t>
    </rPh>
    <rPh sb="7" eb="9">
      <t>ハンニュウ</t>
    </rPh>
    <rPh sb="10" eb="12">
      <t>ハンシュツ</t>
    </rPh>
    <phoneticPr fontId="1"/>
  </si>
  <si>
    <t>搬出予定日時</t>
    <rPh sb="0" eb="2">
      <t>ハンシュツ</t>
    </rPh>
    <rPh sb="2" eb="4">
      <t>ヨテイ</t>
    </rPh>
    <rPh sb="4" eb="6">
      <t>ニチジ</t>
    </rPh>
    <phoneticPr fontId="1"/>
  </si>
  <si>
    <t>３　特記事項</t>
    <rPh sb="2" eb="4">
      <t>トッキ</t>
    </rPh>
    <rPh sb="4" eb="6">
      <t>ジコウ</t>
    </rPh>
    <phoneticPr fontId="1"/>
  </si>
  <si>
    <t>艇の搬入・搬出に関する調査</t>
    <rPh sb="0" eb="1">
      <t>テイ</t>
    </rPh>
    <rPh sb="2" eb="4">
      <t>ハンニュウ</t>
    </rPh>
    <rPh sb="5" eb="7">
      <t>ハンシュツ</t>
    </rPh>
    <rPh sb="8" eb="9">
      <t>カン</t>
    </rPh>
    <rPh sb="11" eb="13">
      <t>チョウサ</t>
    </rPh>
    <phoneticPr fontId="1"/>
  </si>
  <si>
    <t>昼食申込書</t>
    <rPh sb="0" eb="2">
      <t>チュウショク</t>
    </rPh>
    <rPh sb="2" eb="5">
      <t>モウシコミショ</t>
    </rPh>
    <phoneticPr fontId="1"/>
  </si>
  <si>
    <t>搬入・搬出調査</t>
    <rPh sb="0" eb="2">
      <t>ハンニュウ</t>
    </rPh>
    <rPh sb="3" eb="5">
      <t>ハンシュツ</t>
    </rPh>
    <rPh sb="5" eb="7">
      <t>チョウサ</t>
    </rPh>
    <phoneticPr fontId="1"/>
  </si>
  <si>
    <t>希望者</t>
    <rPh sb="0" eb="3">
      <t>キボウシャ</t>
    </rPh>
    <phoneticPr fontId="1"/>
  </si>
  <si>
    <t>申込書　No.６</t>
    <rPh sb="0" eb="3">
      <t>モウシコミショ</t>
    </rPh>
    <phoneticPr fontId="1"/>
  </si>
  <si>
    <t>　保護者連絡先</t>
    <rPh sb="1" eb="4">
      <t>ホゴシャ</t>
    </rPh>
    <rPh sb="4" eb="7">
      <t>レンラクサキ</t>
    </rPh>
    <phoneticPr fontId="1"/>
  </si>
  <si>
    <t>2-5</t>
    <phoneticPr fontId="1"/>
  </si>
  <si>
    <t>大会冊子用名簿</t>
    <rPh sb="0" eb="4">
      <t>タイカイサッシ</t>
    </rPh>
    <rPh sb="4" eb="5">
      <t>ヨウ</t>
    </rPh>
    <rPh sb="5" eb="7">
      <t>メイボ</t>
    </rPh>
    <phoneticPr fontId="1"/>
  </si>
  <si>
    <t>個人誓約書</t>
    <rPh sb="0" eb="2">
      <t>コジン</t>
    </rPh>
    <rPh sb="2" eb="5">
      <t>セイヤクショ</t>
    </rPh>
    <phoneticPr fontId="1"/>
  </si>
  <si>
    <t>提出方法</t>
    <rPh sb="0" eb="4">
      <t>テイシュツホウホウ</t>
    </rPh>
    <phoneticPr fontId="1"/>
  </si>
  <si>
    <t>１．申込書・提出方法について</t>
    <rPh sb="2" eb="5">
      <t>モウシコミショ</t>
    </rPh>
    <rPh sb="6" eb="10">
      <t>テイシュツホウホウ</t>
    </rPh>
    <phoneticPr fontId="1"/>
  </si>
  <si>
    <r>
      <t xml:space="preserve">電子データを
メールで送付
</t>
    </r>
    <r>
      <rPr>
        <sz val="9"/>
        <color theme="1"/>
        <rFont val="ＭＳ ゴシック"/>
        <family val="3"/>
        <charset val="128"/>
      </rPr>
      <t>１および８に
ついては、
押印・署名入り
の書類をPDF
形式にして
事務局にメール
で送付する</t>
    </r>
    <rPh sb="0" eb="2">
      <t>デンシ</t>
    </rPh>
    <rPh sb="11" eb="13">
      <t>ソウフ</t>
    </rPh>
    <rPh sb="28" eb="30">
      <t>オウイン</t>
    </rPh>
    <rPh sb="31" eb="33">
      <t>ショメイ</t>
    </rPh>
    <rPh sb="33" eb="34">
      <t>イ</t>
    </rPh>
    <rPh sb="37" eb="39">
      <t>ショルイ</t>
    </rPh>
    <rPh sb="44" eb="46">
      <t>ケイシキ</t>
    </rPh>
    <rPh sb="50" eb="53">
      <t>ジムキョク</t>
    </rPh>
    <rPh sb="59" eb="61">
      <t>ソウフ</t>
    </rPh>
    <phoneticPr fontId="1"/>
  </si>
  <si>
    <t>２．申込先</t>
    <rPh sb="2" eb="4">
      <t>モウシコミ</t>
    </rPh>
    <rPh sb="4" eb="5">
      <t>サキ</t>
    </rPh>
    <phoneticPr fontId="1"/>
  </si>
  <si>
    <t>・「7 連盟推薦」は、人数が多い場合は、「7-1 参加者別紙」をお使い下さい。
・「7-1 参加者別紙」は、１５人までになっていますが、足りない時は、保護を解除し、
  コピーしてお使い下さい。</t>
    <rPh sb="4" eb="6">
      <t>レンメイ</t>
    </rPh>
    <rPh sb="6" eb="8">
      <t>スイセン</t>
    </rPh>
    <rPh sb="11" eb="13">
      <t>ニンズウ</t>
    </rPh>
    <rPh sb="14" eb="15">
      <t>オオ</t>
    </rPh>
    <rPh sb="16" eb="18">
      <t>バアイ</t>
    </rPh>
    <rPh sb="25" eb="28">
      <t>サンカシャ</t>
    </rPh>
    <rPh sb="28" eb="30">
      <t>ベッシ</t>
    </rPh>
    <rPh sb="33" eb="34">
      <t>ツカ</t>
    </rPh>
    <rPh sb="35" eb="36">
      <t>クダ</t>
    </rPh>
    <phoneticPr fontId="1"/>
  </si>
  <si>
    <t>３．記載上の注意</t>
    <rPh sb="2" eb="5">
      <t>キサイジョウ</t>
    </rPh>
    <rPh sb="6" eb="8">
      <t>チュウイ</t>
    </rPh>
    <phoneticPr fontId="1"/>
  </si>
  <si>
    <t>参加選手名簿</t>
    <rPh sb="0" eb="2">
      <t>サンカ</t>
    </rPh>
    <rPh sb="2" eb="4">
      <t>センシュ</t>
    </rPh>
    <rPh sb="4" eb="6">
      <t>メイボ</t>
    </rPh>
    <phoneticPr fontId="1"/>
  </si>
  <si>
    <t>7-1</t>
    <phoneticPr fontId="1"/>
  </si>
  <si>
    <t>参加者別紙</t>
    <rPh sb="0" eb="3">
      <t>サンカシャ</t>
    </rPh>
    <rPh sb="3" eb="5">
      <t>ベッシ</t>
    </rPh>
    <phoneticPr fontId="1"/>
  </si>
  <si>
    <t>申込書　No.２-１</t>
    <rPh sb="0" eb="3">
      <t>モウシコミショ</t>
    </rPh>
    <phoneticPr fontId="1"/>
  </si>
  <si>
    <t>申込書　No.２-２</t>
    <rPh sb="0" eb="3">
      <t>モウシコミショ</t>
    </rPh>
    <phoneticPr fontId="1"/>
  </si>
  <si>
    <t>申込書　No.２-３</t>
    <rPh sb="0" eb="3">
      <t>モウシコミショ</t>
    </rPh>
    <phoneticPr fontId="1"/>
  </si>
  <si>
    <t>申込書　No.２-４</t>
    <rPh sb="0" eb="3">
      <t>モウシコミショ</t>
    </rPh>
    <phoneticPr fontId="1"/>
  </si>
  <si>
    <t>申込書　No.２-５</t>
    <rPh sb="0" eb="3">
      <t>モウシコミショ</t>
    </rPh>
    <phoneticPr fontId="1"/>
  </si>
  <si>
    <t>申込書　No.７-１</t>
    <rPh sb="0" eb="3">
      <t>モウシコミショ</t>
    </rPh>
    <phoneticPr fontId="1"/>
  </si>
  <si>
    <t>申込書　No.８</t>
    <rPh sb="0" eb="3">
      <t>モウシコミショ</t>
    </rPh>
    <phoneticPr fontId="1"/>
  </si>
  <si>
    <t>申込書　No.７</t>
    <rPh sb="0" eb="3">
      <t>モウシコミショ</t>
    </rPh>
    <phoneticPr fontId="1"/>
  </si>
  <si>
    <t>JSAF-No
（選手のみ）</t>
    <rPh sb="9" eb="11">
      <t>センシュ</t>
    </rPh>
    <phoneticPr fontId="1"/>
  </si>
  <si>
    <t>JSAF-No</t>
    <phoneticPr fontId="1"/>
  </si>
  <si>
    <t>令和５年７月３日（月）</t>
    <rPh sb="0" eb="2">
      <t>レイワ</t>
    </rPh>
    <rPh sb="3" eb="4">
      <t>ネン</t>
    </rPh>
    <rPh sb="5" eb="6">
      <t>ガツ</t>
    </rPh>
    <rPh sb="7" eb="8">
      <t>ニチ</t>
    </rPh>
    <rPh sb="9" eb="10">
      <t>ゲツ</t>
    </rPh>
    <phoneticPr fontId="1"/>
  </si>
  <si>
    <t>令和５年７月10日（月）</t>
    <rPh sb="0" eb="2">
      <t>レイワ</t>
    </rPh>
    <rPh sb="3" eb="4">
      <t>ネン</t>
    </rPh>
    <rPh sb="5" eb="6">
      <t>ガツ</t>
    </rPh>
    <rPh sb="8" eb="9">
      <t>ニチ</t>
    </rPh>
    <rPh sb="10" eb="11">
      <t>ゲツ</t>
    </rPh>
    <phoneticPr fontId="1"/>
  </si>
  <si>
    <t>第21回全国中学校ヨット選手権大会実行委員会　事務局　山下 基
　　　　（E-mail）hajime-yamasita1985＠jasmine.ocn.ne.jp</t>
    <rPh sb="0" eb="1">
      <t>ダイ</t>
    </rPh>
    <rPh sb="3" eb="4">
      <t>カイ</t>
    </rPh>
    <rPh sb="4" eb="6">
      <t>ゼンコク</t>
    </rPh>
    <rPh sb="6" eb="9">
      <t>チュウガッコウ</t>
    </rPh>
    <rPh sb="12" eb="15">
      <t>センシュケン</t>
    </rPh>
    <rPh sb="15" eb="17">
      <t>タイカイ</t>
    </rPh>
    <rPh sb="17" eb="19">
      <t>ジッコウ</t>
    </rPh>
    <rPh sb="19" eb="22">
      <t>イインカイ</t>
    </rPh>
    <rPh sb="23" eb="26">
      <t>ジムキョク</t>
    </rPh>
    <rPh sb="27" eb="29">
      <t>ヤマシタ</t>
    </rPh>
    <rPh sb="30" eb="31">
      <t>ハジメ</t>
    </rPh>
    <phoneticPr fontId="1"/>
  </si>
  <si>
    <t>第21回全国中学校ヨット選手権大会(千葉大会)参加申込書</t>
    <rPh sb="0" eb="1">
      <t>ダイ</t>
    </rPh>
    <rPh sb="3" eb="4">
      <t>カイ</t>
    </rPh>
    <rPh sb="4" eb="6">
      <t>ゼンコク</t>
    </rPh>
    <rPh sb="6" eb="9">
      <t>チュウガッコウ</t>
    </rPh>
    <rPh sb="12" eb="15">
      <t>センシュケン</t>
    </rPh>
    <rPh sb="15" eb="17">
      <t>タイカイ</t>
    </rPh>
    <rPh sb="18" eb="20">
      <t>チバ</t>
    </rPh>
    <rPh sb="20" eb="22">
      <t>タイカイ</t>
    </rPh>
    <rPh sb="23" eb="25">
      <t>サンカ</t>
    </rPh>
    <rPh sb="25" eb="28">
      <t>モウシコミショ</t>
    </rPh>
    <phoneticPr fontId="1"/>
  </si>
  <si>
    <t>提出期限：２０２３年７月３日(月)厳守</t>
    <rPh sb="0" eb="2">
      <t>テイシュツ</t>
    </rPh>
    <rPh sb="2" eb="4">
      <t>キゲン</t>
    </rPh>
    <rPh sb="9" eb="10">
      <t>ネン</t>
    </rPh>
    <rPh sb="11" eb="12">
      <t>ガツ</t>
    </rPh>
    <rPh sb="13" eb="14">
      <t>ニチ</t>
    </rPh>
    <rPh sb="15" eb="16">
      <t>ゲツ</t>
    </rPh>
    <rPh sb="17" eb="19">
      <t>ゲンシュ</t>
    </rPh>
    <phoneticPr fontId="1"/>
  </si>
  <si>
    <t>２８日(金)</t>
    <rPh sb="2" eb="3">
      <t>ニチ</t>
    </rPh>
    <rPh sb="4" eb="5">
      <t>キン</t>
    </rPh>
    <phoneticPr fontId="1"/>
  </si>
  <si>
    <t>２９日(土)</t>
    <rPh sb="2" eb="3">
      <t>ニチ</t>
    </rPh>
    <rPh sb="4" eb="5">
      <t>ド</t>
    </rPh>
    <phoneticPr fontId="1"/>
  </si>
  <si>
    <t>３０日(日)</t>
    <rPh sb="2" eb="3">
      <t>ニチ</t>
    </rPh>
    <rPh sb="4" eb="5">
      <t>ニチ</t>
    </rPh>
    <phoneticPr fontId="1"/>
  </si>
  <si>
    <t>記載日：２０２３年　　月　　日</t>
    <rPh sb="0" eb="2">
      <t>キサイ</t>
    </rPh>
    <rPh sb="2" eb="3">
      <t>ビ</t>
    </rPh>
    <rPh sb="8" eb="9">
      <t>ネン</t>
    </rPh>
    <rPh sb="11" eb="12">
      <t>ガツ</t>
    </rPh>
    <rPh sb="14" eb="15">
      <t>ニチ</t>
    </rPh>
    <phoneticPr fontId="1"/>
  </si>
  <si>
    <t>２０２３年〇月〇〇日</t>
    <rPh sb="4" eb="5">
      <t>ネン</t>
    </rPh>
    <rPh sb="6" eb="7">
      <t>ツキ</t>
    </rPh>
    <rPh sb="9" eb="10">
      <t>ニチ</t>
    </rPh>
    <phoneticPr fontId="1"/>
  </si>
  <si>
    <t>第２１回全国中学校ヨット選手権大会</t>
    <rPh sb="0" eb="1">
      <t>ダイ</t>
    </rPh>
    <rPh sb="3" eb="4">
      <t>カイ</t>
    </rPh>
    <rPh sb="4" eb="9">
      <t>ゼンコクチュウガッコウ</t>
    </rPh>
    <rPh sb="12" eb="17">
      <t>センシュケンタイカイ</t>
    </rPh>
    <phoneticPr fontId="1"/>
  </si>
  <si>
    <t>　大会会長　工藤 秀昭様</t>
    <rPh sb="1" eb="5">
      <t>タイカイカイチョウ</t>
    </rPh>
    <rPh sb="11" eb="12">
      <t>サマ</t>
    </rPh>
    <phoneticPr fontId="1"/>
  </si>
  <si>
    <t>２０２３年　　月　　日</t>
    <rPh sb="4" eb="5">
      <t>ネン</t>
    </rPh>
    <rPh sb="7" eb="8">
      <t>ツキ</t>
    </rPh>
    <rPh sb="10" eb="11">
      <t>ヒ</t>
    </rPh>
    <phoneticPr fontId="1"/>
  </si>
  <si>
    <t>※この様式は、７月１０日までにPDF形式にて提出</t>
    <rPh sb="3" eb="5">
      <t>ヨウシキ</t>
    </rPh>
    <rPh sb="8" eb="9">
      <t>ガツ</t>
    </rPh>
    <rPh sb="11" eb="12">
      <t>ニチ</t>
    </rPh>
    <rPh sb="18" eb="20">
      <t>ケイシキ</t>
    </rPh>
    <rPh sb="22" eb="24">
      <t>テイシュツ</t>
    </rPh>
    <phoneticPr fontId="1"/>
  </si>
  <si>
    <t>事務局の確認に使用出来るように氏名等の記入をお願いいたします。
申請後、参加者の変更がある場合は、必ず事務局までご連絡ください。</t>
    <rPh sb="0" eb="3">
      <t>ジムキョク</t>
    </rPh>
    <rPh sb="4" eb="6">
      <t>カクニン</t>
    </rPh>
    <rPh sb="7" eb="9">
      <t>シヨウ</t>
    </rPh>
    <rPh sb="9" eb="11">
      <t>デキ</t>
    </rPh>
    <rPh sb="15" eb="17">
      <t>シメイ</t>
    </rPh>
    <rPh sb="17" eb="18">
      <t>ナド</t>
    </rPh>
    <rPh sb="19" eb="21">
      <t>キニュウ</t>
    </rPh>
    <rPh sb="23" eb="24">
      <t>ネガ</t>
    </rPh>
    <rPh sb="32" eb="34">
      <t>シンセイ</t>
    </rPh>
    <rPh sb="34" eb="35">
      <t>ゴ</t>
    </rPh>
    <rPh sb="36" eb="39">
      <t>サンカシャ</t>
    </rPh>
    <rPh sb="40" eb="42">
      <t>ヘンコウ</t>
    </rPh>
    <rPh sb="45" eb="47">
      <t>バアイ</t>
    </rPh>
    <rPh sb="49" eb="50">
      <t>カナラ</t>
    </rPh>
    <rPh sb="51" eb="54">
      <t>ジムキョク</t>
    </rPh>
    <rPh sb="57" eb="59">
      <t>レンラク</t>
    </rPh>
    <phoneticPr fontId="1"/>
  </si>
  <si>
    <t>　</t>
    <phoneticPr fontId="1"/>
  </si>
  <si>
    <t>　私は、第２１回全国中学校ヨット選手権大会の参加に際し、大会に適用
されるすべての規則に従うことに同意します。また、大会前、大会中又は
大会後に受けた物理的損傷、負傷もしくは死亡に対して、主催団体に一切
の責任がないものと認め、迷惑をかけないことを誓います。また、万一、
新型コロナウイルスなどに感染した場合も、主催団体は責任を負わないことに
同意します。</t>
    <rPh sb="8" eb="10">
      <t>ゼンコク</t>
    </rPh>
    <rPh sb="10" eb="13">
      <t>チュウガッコウ</t>
    </rPh>
    <rPh sb="65" eb="66">
      <t>マタ</t>
    </rPh>
    <phoneticPr fontId="1"/>
  </si>
  <si>
    <t>　集合写真を大会事務局へ７月３日までにメールでお送りください。大会冊子に掲載する予定です。</t>
    <rPh sb="1" eb="3">
      <t>シュウゴウ</t>
    </rPh>
    <rPh sb="3" eb="5">
      <t>シャシン</t>
    </rPh>
    <rPh sb="6" eb="8">
      <t>タイカイ</t>
    </rPh>
    <rPh sb="8" eb="11">
      <t>ジムキョク</t>
    </rPh>
    <rPh sb="13" eb="14">
      <t>ガツ</t>
    </rPh>
    <rPh sb="15" eb="16">
      <t>ニチ</t>
    </rPh>
    <rPh sb="24" eb="25">
      <t>オク</t>
    </rPh>
    <rPh sb="31" eb="33">
      <t>タイカイ</t>
    </rPh>
    <rPh sb="33" eb="35">
      <t>サッシ</t>
    </rPh>
    <rPh sb="36" eb="38">
      <t>ケイサイ</t>
    </rPh>
    <rPh sb="40" eb="42">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</si>
</sst>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x14ac:knownFonts="1">
    <font>
      <sz val="11"/>
      <color theme="1"/>
      <name val="ＭＳ Ｐゴシック"/>
      <family val="2"/>
      <charset val="128"/>
      <scheme val="minor"/>
    </font>
    <font>
      <sz val="6"/>
      <name val="ＭＳ Ｐゴシック"/>
      <family val="2"/>
      <charset val="128"/>
      <scheme val="minor"/>
    </font>
    <font>
      <sz val="18"/>
      <color theme="1"/>
      <name val="ＭＳ ゴシック"/>
      <family val="3"/>
      <charset val="128"/>
    </font>
    <font>
      <sz val="16"/>
      <color theme="1"/>
      <name val="ＭＳ ゴシック"/>
      <family val="3"/>
      <charset val="128"/>
    </font>
    <font>
      <sz val="10"/>
      <color theme="1"/>
      <name val="ＭＳ ゴシック"/>
      <family val="3"/>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sz val="14"/>
      <color theme="1"/>
      <name val="ＭＳ ゴシック"/>
      <family val="3"/>
      <charset val="128"/>
    </font>
    <font>
      <sz val="20"/>
      <color theme="1"/>
      <name val="ＭＳ ゴシック"/>
      <family val="3"/>
      <charset val="128"/>
    </font>
    <font>
      <b/>
      <sz val="9"/>
      <color indexed="81"/>
      <name val="ＭＳ Ｐゴシック"/>
      <family val="3"/>
      <charset val="128"/>
    </font>
    <font>
      <b/>
      <sz val="14"/>
      <color theme="1"/>
      <name val="ＭＳ ゴシック"/>
      <family val="3"/>
      <charset val="128"/>
    </font>
    <font>
      <b/>
      <sz val="12"/>
      <color theme="1"/>
      <name val="ＭＳ ゴシック"/>
      <family val="3"/>
      <charset val="128"/>
    </font>
    <font>
      <b/>
      <sz val="20"/>
      <color theme="1"/>
      <name val="ＭＳ ゴシック"/>
      <family val="3"/>
      <charset val="128"/>
    </font>
    <font>
      <b/>
      <sz val="11"/>
      <color theme="1"/>
      <name val="ＭＳ ゴシック"/>
      <family val="3"/>
      <charset val="128"/>
    </font>
    <font>
      <b/>
      <sz val="18"/>
      <color theme="1"/>
      <name val="ＭＳ ゴシック"/>
      <family val="3"/>
      <charset val="128"/>
    </font>
    <font>
      <b/>
      <sz val="16"/>
      <color theme="1"/>
      <name val="ＭＳ ゴシック"/>
      <family val="3"/>
      <charset val="128"/>
    </font>
    <font>
      <sz val="9"/>
      <color indexed="81"/>
      <name val="ＭＳ Ｐゴシック"/>
      <family val="3"/>
      <charset val="128"/>
    </font>
    <font>
      <sz val="10.5"/>
      <color theme="1"/>
      <name val="ＭＳ 明朝"/>
      <family val="1"/>
      <charset val="128"/>
    </font>
    <font>
      <sz val="11"/>
      <color theme="1"/>
      <name val="ＭＳ 明朝"/>
      <family val="1"/>
      <charset val="128"/>
    </font>
    <font>
      <sz val="7"/>
      <color theme="1"/>
      <name val="ＭＳ 明朝"/>
      <family val="1"/>
      <charset val="128"/>
    </font>
    <font>
      <u/>
      <sz val="11"/>
      <color theme="10"/>
      <name val="ＭＳ Ｐゴシック"/>
      <family val="2"/>
      <charset val="128"/>
      <scheme val="minor"/>
    </font>
    <font>
      <sz val="8"/>
      <color theme="1"/>
      <name val="ＭＳ Ｐゴシック"/>
      <family val="2"/>
      <charset val="128"/>
      <scheme val="minor"/>
    </font>
    <font>
      <sz val="14"/>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46">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right/>
      <top style="medium">
        <color auto="1"/>
      </top>
      <bottom/>
      <diagonal/>
    </border>
    <border>
      <left style="medium">
        <color auto="1"/>
      </left>
      <right/>
      <top style="medium">
        <color auto="1"/>
      </top>
      <bottom style="medium">
        <color auto="1"/>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style="thin">
        <color auto="1"/>
      </right>
      <top style="thin">
        <color auto="1"/>
      </top>
      <bottom/>
      <diagonal/>
    </border>
    <border>
      <left style="hair">
        <color auto="1"/>
      </left>
      <right/>
      <top style="thin">
        <color auto="1"/>
      </top>
      <bottom style="thin">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hair">
        <color auto="1"/>
      </right>
      <top style="thin">
        <color auto="1"/>
      </top>
      <bottom style="hair">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left/>
      <right style="thin">
        <color auto="1"/>
      </right>
      <top/>
      <bottom style="hair">
        <color auto="1"/>
      </bottom>
      <diagonal/>
    </border>
    <border diagonalUp="1">
      <left style="thin">
        <color auto="1"/>
      </left>
      <right/>
      <top/>
      <bottom style="hair">
        <color auto="1"/>
      </bottom>
      <diagonal style="thin">
        <color auto="1"/>
      </diagonal>
    </border>
    <border diagonalUp="1">
      <left/>
      <right/>
      <top/>
      <bottom style="hair">
        <color auto="1"/>
      </bottom>
      <diagonal style="thin">
        <color auto="1"/>
      </diagonal>
    </border>
    <border diagonalUp="1">
      <left/>
      <right style="thin">
        <color auto="1"/>
      </right>
      <top/>
      <bottom style="hair">
        <color auto="1"/>
      </bottom>
      <diagonal style="thin">
        <color auto="1"/>
      </diagonal>
    </border>
    <border>
      <left/>
      <right style="thin">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medium">
        <color auto="1"/>
      </right>
      <top style="thin">
        <color auto="1"/>
      </top>
      <bottom/>
      <diagonal/>
    </border>
    <border>
      <left style="hair">
        <color auto="1"/>
      </left>
      <right style="medium">
        <color auto="1"/>
      </right>
      <top/>
      <bottom style="medium">
        <color auto="1"/>
      </bottom>
      <diagonal/>
    </border>
    <border>
      <left style="hair">
        <color auto="1"/>
      </left>
      <right style="medium">
        <color auto="1"/>
      </right>
      <top/>
      <bottom style="thin">
        <color auto="1"/>
      </bottom>
      <diagonal/>
    </border>
    <border>
      <left style="thin">
        <color auto="1"/>
      </left>
      <right style="hair">
        <color auto="1"/>
      </right>
      <top style="medium">
        <color auto="1"/>
      </top>
      <bottom/>
      <diagonal/>
    </border>
    <border>
      <left style="thin">
        <color auto="1"/>
      </left>
      <right style="hair">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top style="medium">
        <color auto="1"/>
      </top>
      <bottom style="thin">
        <color auto="1"/>
      </bottom>
      <diagonal/>
    </border>
    <border>
      <left style="hair">
        <color auto="1"/>
      </left>
      <right/>
      <top style="thin">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bottom/>
      <diagonal/>
    </border>
    <border>
      <left style="thin">
        <color auto="1"/>
      </left>
      <right style="medium">
        <color indexed="64"/>
      </right>
      <top/>
      <bottom/>
      <diagonal/>
    </border>
    <border>
      <left style="thin">
        <color auto="1"/>
      </left>
      <right style="medium">
        <color auto="1"/>
      </right>
      <top/>
      <bottom style="medium">
        <color auto="1"/>
      </bottom>
      <diagonal/>
    </border>
    <border>
      <left style="medium">
        <color indexed="64"/>
      </left>
      <right style="hair">
        <color auto="1"/>
      </right>
      <top style="medium">
        <color indexed="64"/>
      </top>
      <bottom style="thin">
        <color auto="1"/>
      </bottom>
      <diagonal/>
    </border>
    <border>
      <left/>
      <right style="hair">
        <color auto="1"/>
      </right>
      <top style="medium">
        <color indexed="64"/>
      </top>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hair">
        <color auto="1"/>
      </bottom>
      <diagonal/>
    </border>
    <border>
      <left/>
      <right style="hair">
        <color auto="1"/>
      </right>
      <top/>
      <bottom style="hair">
        <color auto="1"/>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right style="hair">
        <color auto="1"/>
      </right>
      <top style="hair">
        <color auto="1"/>
      </top>
      <bottom style="medium">
        <color indexed="64"/>
      </bottom>
      <diagonal/>
    </border>
    <border>
      <left/>
      <right style="hair">
        <color auto="1"/>
      </right>
      <top/>
      <bottom style="medium">
        <color indexed="64"/>
      </bottom>
      <diagonal/>
    </border>
    <border>
      <left style="thin">
        <color auto="1"/>
      </left>
      <right style="thin">
        <color auto="1"/>
      </right>
      <top/>
      <bottom style="medium">
        <color auto="1"/>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410">
    <xf numFmtId="0" fontId="0" fillId="0" borderId="0" xfId="0">
      <alignment vertical="center"/>
    </xf>
    <xf numFmtId="0" fontId="5" fillId="0" borderId="0" xfId="0" applyFont="1">
      <alignment vertical="center"/>
    </xf>
    <xf numFmtId="0" fontId="5" fillId="0" borderId="1" xfId="0" applyFont="1" applyBorder="1" applyAlignment="1">
      <alignment horizontal="center" vertical="center" shrinkToFit="1"/>
    </xf>
    <xf numFmtId="0" fontId="6" fillId="0" borderId="0" xfId="0" applyFont="1">
      <alignment vertical="center"/>
    </xf>
    <xf numFmtId="0" fontId="5" fillId="0" borderId="3" xfId="0" applyFont="1" applyBorder="1" applyAlignment="1">
      <alignment horizontal="distributed" vertical="center" indent="1"/>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lignment vertical="center"/>
    </xf>
    <xf numFmtId="0" fontId="5" fillId="0" borderId="2" xfId="0" applyFont="1" applyBorder="1" applyAlignment="1">
      <alignment horizontal="center" vertical="center" shrinkToFit="1"/>
    </xf>
    <xf numFmtId="0" fontId="5" fillId="0" borderId="36" xfId="0" applyFont="1" applyBorder="1" applyAlignment="1">
      <alignment horizontal="distributed" vertical="center" indent="1"/>
    </xf>
    <xf numFmtId="0" fontId="5" fillId="0" borderId="50" xfId="0" applyFont="1" applyBorder="1" applyAlignment="1">
      <alignment horizontal="distributed" vertical="center" indent="1"/>
    </xf>
    <xf numFmtId="0" fontId="5" fillId="0" borderId="51" xfId="0" applyFont="1" applyBorder="1" applyAlignment="1">
      <alignment horizontal="distributed" vertical="center" indent="1"/>
    </xf>
    <xf numFmtId="0" fontId="5" fillId="0" borderId="52" xfId="0" applyFont="1" applyBorder="1" applyAlignment="1">
      <alignment horizontal="distributed" vertical="center" indent="1"/>
    </xf>
    <xf numFmtId="0" fontId="5" fillId="0" borderId="3" xfId="0" applyFont="1" applyBorder="1" applyAlignment="1">
      <alignment horizontal="center" vertical="distributed"/>
    </xf>
    <xf numFmtId="0" fontId="5" fillId="0" borderId="32" xfId="0" applyFont="1" applyBorder="1" applyAlignment="1">
      <alignment horizontal="center" vertical="distributed"/>
    </xf>
    <xf numFmtId="0" fontId="5" fillId="0" borderId="44" xfId="0" applyFont="1" applyBorder="1" applyAlignment="1">
      <alignment horizontal="center" vertical="center" shrinkToFit="1"/>
    </xf>
    <xf numFmtId="0" fontId="6" fillId="0" borderId="0" xfId="0" applyFont="1" applyAlignment="1">
      <alignment horizontal="right" vertical="center"/>
    </xf>
    <xf numFmtId="0" fontId="7" fillId="0" borderId="0" xfId="0" applyFont="1">
      <alignment vertical="center"/>
    </xf>
    <xf numFmtId="5" fontId="6" fillId="0" borderId="0" xfId="0" applyNumberFormat="1"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0" fontId="6" fillId="0" borderId="97" xfId="0" applyFont="1" applyBorder="1" applyAlignment="1">
      <alignment horizontal="center" vertical="center"/>
    </xf>
    <xf numFmtId="0" fontId="11" fillId="0" borderId="35" xfId="0" applyFont="1" applyBorder="1" applyAlignment="1">
      <alignment horizontal="left"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3" fillId="0" borderId="0" xfId="0" applyFont="1">
      <alignment vertical="center"/>
    </xf>
    <xf numFmtId="0" fontId="5" fillId="0" borderId="36" xfId="0" applyFont="1" applyBorder="1">
      <alignment vertical="center"/>
    </xf>
    <xf numFmtId="0" fontId="5" fillId="0" borderId="115"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111" xfId="0" applyFont="1" applyBorder="1" applyAlignment="1">
      <alignment horizontal="center" vertical="center" shrinkToFit="1"/>
    </xf>
    <xf numFmtId="0" fontId="5" fillId="0" borderId="118" xfId="0" applyFont="1" applyBorder="1" applyAlignment="1">
      <alignment horizontal="center" vertical="center"/>
    </xf>
    <xf numFmtId="0" fontId="3" fillId="0" borderId="117" xfId="0" applyFont="1" applyBorder="1" applyAlignment="1">
      <alignment horizontal="center" vertical="center"/>
    </xf>
    <xf numFmtId="0" fontId="6" fillId="0" borderId="57" xfId="0" applyFont="1" applyBorder="1" applyAlignment="1">
      <alignment horizontal="center" vertical="center" shrinkToFit="1"/>
    </xf>
    <xf numFmtId="0" fontId="6" fillId="0" borderId="73" xfId="0" applyFont="1" applyBorder="1" applyAlignment="1">
      <alignment horizontal="center" vertical="center" shrinkToFit="1"/>
    </xf>
    <xf numFmtId="0" fontId="5" fillId="0" borderId="0" xfId="0" applyFont="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shrinkToFit="1"/>
    </xf>
    <xf numFmtId="0" fontId="5" fillId="0" borderId="14" xfId="0" applyFont="1" applyBorder="1" applyAlignment="1">
      <alignment horizontal="distributed" vertical="center" indent="1"/>
    </xf>
    <xf numFmtId="0" fontId="5" fillId="0" borderId="14" xfId="0" applyFont="1" applyBorder="1" applyAlignment="1">
      <alignment horizontal="center" vertical="center"/>
    </xf>
    <xf numFmtId="0" fontId="5" fillId="0" borderId="18" xfId="0" applyFont="1" applyBorder="1" applyAlignment="1">
      <alignment horizontal="distributed"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9" fillId="0" borderId="0" xfId="0" applyFont="1" applyAlignment="1">
      <alignment horizontal="center" vertical="center" shrinkToFit="1"/>
    </xf>
    <xf numFmtId="0" fontId="5" fillId="0" borderId="2" xfId="0" applyFont="1" applyBorder="1" applyAlignment="1">
      <alignment horizontal="center" vertical="center"/>
    </xf>
    <xf numFmtId="0" fontId="5" fillId="0" borderId="123" xfId="0" applyFont="1" applyBorder="1" applyAlignment="1">
      <alignment horizontal="center" vertical="center"/>
    </xf>
    <xf numFmtId="0" fontId="5" fillId="0" borderId="0" xfId="0" applyFont="1" applyAlignment="1">
      <alignment horizontal="distributed" vertical="center" indent="1"/>
    </xf>
    <xf numFmtId="0" fontId="5" fillId="0" borderId="26" xfId="0" applyFont="1" applyBorder="1" applyAlignment="1">
      <alignment horizontal="center" vertical="center"/>
    </xf>
    <xf numFmtId="0" fontId="5" fillId="0" borderId="38" xfId="0" applyFont="1" applyBorder="1" applyAlignment="1">
      <alignment vertical="center" wrapText="1"/>
    </xf>
    <xf numFmtId="0" fontId="5" fillId="0" borderId="0" xfId="0" applyFont="1" applyAlignment="1">
      <alignment vertical="center" wrapText="1"/>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0" xfId="0" applyFont="1" applyAlignment="1">
      <alignment horizontal="right" vertical="center"/>
    </xf>
    <xf numFmtId="0" fontId="16" fillId="0" borderId="0" xfId="0" applyFont="1" applyAlignment="1">
      <alignment horizontal="center" vertical="center" shrinkToFit="1"/>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5" fillId="0" borderId="46" xfId="0" applyFont="1" applyBorder="1" applyAlignment="1">
      <alignment horizontal="center" vertical="center"/>
    </xf>
    <xf numFmtId="0" fontId="5" fillId="0" borderId="124" xfId="0" applyFont="1" applyBorder="1" applyAlignment="1">
      <alignment horizontal="distributed" vertical="center" indent="1"/>
    </xf>
    <xf numFmtId="0" fontId="5" fillId="0" borderId="22" xfId="0" applyFont="1" applyBorder="1" applyAlignment="1">
      <alignment horizontal="distributed" vertical="center" indent="1"/>
    </xf>
    <xf numFmtId="0" fontId="5" fillId="0" borderId="27" xfId="0" applyFont="1" applyBorder="1" applyAlignment="1">
      <alignment horizontal="distributed" vertical="center" indent="1"/>
    </xf>
    <xf numFmtId="0" fontId="5" fillId="0" borderId="43"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125" xfId="0" applyFont="1" applyBorder="1" applyAlignment="1">
      <alignment horizontal="center" vertical="center"/>
    </xf>
    <xf numFmtId="0" fontId="11" fillId="2" borderId="44"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5" fillId="2" borderId="57" xfId="0" applyFont="1" applyFill="1" applyBorder="1" applyAlignment="1" applyProtection="1">
      <alignment horizontal="center" vertical="center" shrinkToFit="1"/>
      <protection locked="0"/>
    </xf>
    <xf numFmtId="0" fontId="12" fillId="2" borderId="60" xfId="0" applyFont="1" applyFill="1" applyBorder="1" applyAlignment="1" applyProtection="1">
      <alignment horizontal="center" vertical="center" shrinkToFit="1"/>
      <protection locked="0"/>
    </xf>
    <xf numFmtId="0" fontId="15" fillId="2" borderId="60" xfId="0" applyFont="1" applyFill="1" applyBorder="1" applyAlignment="1" applyProtection="1">
      <alignment horizontal="center" vertical="center" shrinkToFit="1"/>
      <protection locked="0"/>
    </xf>
    <xf numFmtId="0" fontId="15" fillId="2" borderId="61" xfId="0" applyFont="1" applyFill="1" applyBorder="1" applyAlignment="1" applyProtection="1">
      <alignment horizontal="center" vertical="center" shrinkToFit="1"/>
      <protection locked="0"/>
    </xf>
    <xf numFmtId="0" fontId="12" fillId="2" borderId="62" xfId="0" applyFont="1" applyFill="1" applyBorder="1" applyAlignment="1" applyProtection="1">
      <alignment horizontal="center" vertical="center" shrinkToFit="1"/>
      <protection locked="0"/>
    </xf>
    <xf numFmtId="0" fontId="15" fillId="2" borderId="62" xfId="0" applyFont="1" applyFill="1" applyBorder="1" applyAlignment="1" applyProtection="1">
      <alignment horizontal="center" vertical="center" shrinkToFit="1"/>
      <protection locked="0"/>
    </xf>
    <xf numFmtId="0" fontId="15" fillId="2" borderId="73" xfId="0" applyFont="1" applyFill="1" applyBorder="1" applyAlignment="1" applyProtection="1">
      <alignment horizontal="center" vertical="center" shrinkToFit="1"/>
      <protection locked="0"/>
    </xf>
    <xf numFmtId="0" fontId="12" fillId="2" borderId="76" xfId="0" applyFont="1" applyFill="1" applyBorder="1" applyAlignment="1" applyProtection="1">
      <alignment horizontal="center" vertical="center" shrinkToFit="1"/>
      <protection locked="0"/>
    </xf>
    <xf numFmtId="0" fontId="15" fillId="2" borderId="76" xfId="0" applyFont="1" applyFill="1" applyBorder="1" applyAlignment="1" applyProtection="1">
      <alignment horizontal="center" vertical="center" shrinkToFit="1"/>
      <protection locked="0"/>
    </xf>
    <xf numFmtId="0" fontId="15" fillId="2" borderId="64" xfId="0" applyFont="1" applyFill="1" applyBorder="1" applyAlignment="1" applyProtection="1">
      <alignment horizontal="center" vertical="center" shrinkToFit="1"/>
      <protection locked="0"/>
    </xf>
    <xf numFmtId="0" fontId="12" fillId="2" borderId="67" xfId="0" applyFont="1" applyFill="1" applyBorder="1" applyAlignment="1" applyProtection="1">
      <alignment horizontal="center" vertical="center" shrinkToFit="1"/>
      <protection locked="0"/>
    </xf>
    <xf numFmtId="0" fontId="15" fillId="2" borderId="67" xfId="0" applyFont="1" applyFill="1" applyBorder="1" applyAlignment="1" applyProtection="1">
      <alignment horizontal="center" vertical="center" shrinkToFit="1"/>
      <protection locked="0"/>
    </xf>
    <xf numFmtId="0" fontId="2" fillId="2" borderId="116" xfId="0" applyFont="1" applyFill="1" applyBorder="1" applyAlignment="1" applyProtection="1">
      <alignment horizontal="center" vertical="center" shrinkToFit="1"/>
      <protection locked="0"/>
    </xf>
    <xf numFmtId="0" fontId="5" fillId="2" borderId="109" xfId="0" applyFont="1" applyFill="1" applyBorder="1" applyAlignment="1" applyProtection="1">
      <alignment horizontal="center" vertical="center" shrinkToFit="1"/>
      <protection locked="0"/>
    </xf>
    <xf numFmtId="0" fontId="2" fillId="2" borderId="109" xfId="0" applyFont="1" applyFill="1" applyBorder="1" applyAlignment="1" applyProtection="1">
      <alignment horizontal="center" vertical="center" shrinkToFit="1"/>
      <protection locked="0"/>
    </xf>
    <xf numFmtId="0" fontId="15" fillId="2" borderId="119" xfId="0" applyFont="1" applyFill="1" applyBorder="1" applyAlignment="1" applyProtection="1">
      <alignment horizontal="center" vertical="center" shrinkToFit="1"/>
      <protection locked="0"/>
    </xf>
    <xf numFmtId="0" fontId="15" fillId="2" borderId="119" xfId="0" applyFont="1" applyFill="1" applyBorder="1" applyProtection="1">
      <alignment vertical="center"/>
      <protection locked="0"/>
    </xf>
    <xf numFmtId="0" fontId="13"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3" fillId="2" borderId="4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5" fillId="0" borderId="0" xfId="0" applyFont="1" applyProtection="1">
      <alignment vertical="center"/>
      <protection locked="0"/>
    </xf>
    <xf numFmtId="0" fontId="18" fillId="0" borderId="0" xfId="0" applyFont="1" applyAlignment="1">
      <alignment horizontal="justify" vertical="center"/>
    </xf>
    <xf numFmtId="0" fontId="18" fillId="0" borderId="0" xfId="0" applyFont="1" applyAlignment="1">
      <alignment horizontal="right" vertical="center"/>
    </xf>
    <xf numFmtId="0" fontId="18" fillId="0" borderId="0" xfId="0" applyFont="1">
      <alignment vertical="center"/>
    </xf>
    <xf numFmtId="0" fontId="6" fillId="0" borderId="73" xfId="0" applyFont="1" applyBorder="1">
      <alignment vertical="center"/>
    </xf>
    <xf numFmtId="0" fontId="6" fillId="0" borderId="68" xfId="0" applyFont="1" applyBorder="1">
      <alignment vertical="center"/>
    </xf>
    <xf numFmtId="0" fontId="6" fillId="0" borderId="57" xfId="0" applyFont="1" applyBorder="1">
      <alignment vertical="center"/>
    </xf>
    <xf numFmtId="0" fontId="6" fillId="0" borderId="87"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78" xfId="0" applyFont="1" applyBorder="1" applyAlignment="1">
      <alignment horizontal="center" vertical="center"/>
    </xf>
    <xf numFmtId="0" fontId="5" fillId="2" borderId="79" xfId="0" applyFont="1" applyFill="1" applyBorder="1" applyAlignment="1" applyProtection="1">
      <alignment horizontal="center" vertical="center" shrinkToFit="1"/>
      <protection locked="0"/>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horizontal="left" vertical="center" indent="1"/>
    </xf>
    <xf numFmtId="0" fontId="5" fillId="0" borderId="14" xfId="0" applyFont="1" applyBorder="1" applyAlignment="1">
      <alignment horizontal="distributed" vertical="center" indent="1" shrinkToFit="1"/>
    </xf>
    <xf numFmtId="0" fontId="0" fillId="0" borderId="0" xfId="0" applyAlignment="1">
      <alignment horizontal="left" vertical="center"/>
    </xf>
    <xf numFmtId="0" fontId="19" fillId="0" borderId="0" xfId="0" applyFont="1" applyAlignment="1">
      <alignment horizontal="left" vertical="center" indent="1" shrinkToFit="1"/>
    </xf>
    <xf numFmtId="0" fontId="19" fillId="3" borderId="0" xfId="0" applyFont="1" applyFill="1">
      <alignment vertical="center"/>
    </xf>
    <xf numFmtId="0" fontId="6" fillId="0" borderId="0" xfId="0" applyFont="1" applyAlignment="1">
      <alignment horizontal="left" vertical="center"/>
    </xf>
    <xf numFmtId="0" fontId="6" fillId="0" borderId="0" xfId="0" applyFont="1" applyProtection="1">
      <alignment vertical="center"/>
      <protection locked="0"/>
    </xf>
    <xf numFmtId="0" fontId="0" fillId="0" borderId="0" xfId="0" applyAlignment="1">
      <alignment horizontal="center" vertical="center"/>
    </xf>
    <xf numFmtId="0" fontId="23" fillId="0" borderId="0" xfId="0" applyFont="1" applyAlignment="1">
      <alignment horizontal="center" vertical="center"/>
    </xf>
    <xf numFmtId="58" fontId="18" fillId="0" borderId="0" xfId="0" applyNumberFormat="1" applyFont="1">
      <alignment vertical="center"/>
    </xf>
    <xf numFmtId="0" fontId="19" fillId="0" borderId="0" xfId="0" applyFont="1" applyAlignment="1">
      <alignment horizontal="right" vertical="center"/>
    </xf>
    <xf numFmtId="0" fontId="0" fillId="0" borderId="4" xfId="0" applyBorder="1" applyAlignment="1">
      <alignment horizontal="center" vertical="center"/>
    </xf>
    <xf numFmtId="0" fontId="8" fillId="0" borderId="0" xfId="0" applyFont="1" applyAlignment="1">
      <alignment horizontal="center" vertical="top"/>
    </xf>
    <xf numFmtId="0" fontId="5" fillId="0" borderId="51" xfId="0" applyFont="1" applyBorder="1" applyAlignment="1">
      <alignment horizontal="center" vertical="center"/>
    </xf>
    <xf numFmtId="0" fontId="2" fillId="0" borderId="0" xfId="0" applyFont="1">
      <alignment vertical="center"/>
    </xf>
    <xf numFmtId="0" fontId="6" fillId="2" borderId="13"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25" xfId="0" applyFont="1" applyFill="1" applyBorder="1" applyAlignment="1">
      <alignment horizontal="center" vertical="center"/>
    </xf>
    <xf numFmtId="0" fontId="6" fillId="0" borderId="47"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5" xfId="0" applyFont="1" applyBorder="1" applyAlignment="1">
      <alignment horizontal="center" vertical="center"/>
    </xf>
    <xf numFmtId="0" fontId="6" fillId="0" borderId="6" xfId="0" applyFont="1" applyBorder="1" applyAlignment="1">
      <alignment horizontal="center" vertical="center"/>
    </xf>
    <xf numFmtId="0" fontId="5" fillId="0" borderId="98" xfId="0" applyFont="1" applyBorder="1" applyAlignment="1">
      <alignment horizontal="distributed" vertical="center" indent="1"/>
    </xf>
    <xf numFmtId="0" fontId="11" fillId="2" borderId="9" xfId="0" applyFont="1" applyFill="1" applyBorder="1" applyAlignment="1" applyProtection="1">
      <alignment horizontal="center" vertical="center" shrinkToFit="1"/>
      <protection locked="0"/>
    </xf>
    <xf numFmtId="0" fontId="11" fillId="2" borderId="53" xfId="0" applyFont="1" applyFill="1" applyBorder="1" applyAlignment="1" applyProtection="1">
      <alignment horizontal="center" vertical="center" shrinkToFit="1"/>
      <protection locked="0"/>
    </xf>
    <xf numFmtId="0" fontId="5" fillId="0" borderId="132"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36" xfId="0" applyFont="1" applyBorder="1">
      <alignment vertical="center"/>
    </xf>
    <xf numFmtId="0" fontId="6" fillId="0" borderId="138" xfId="0" applyFont="1" applyBorder="1">
      <alignment vertical="center"/>
    </xf>
    <xf numFmtId="0" fontId="6" fillId="0" borderId="142" xfId="0" applyFont="1" applyBorder="1">
      <alignment vertical="center"/>
    </xf>
    <xf numFmtId="56" fontId="6" fillId="0" borderId="3" xfId="0" quotePrefix="1" applyNumberFormat="1" applyFont="1" applyBorder="1" applyAlignment="1">
      <alignment horizontal="center" vertical="center"/>
    </xf>
    <xf numFmtId="0" fontId="7" fillId="0" borderId="135" xfId="0" applyFont="1" applyBorder="1" applyAlignment="1">
      <alignment horizontal="center" vertical="center" wrapText="1"/>
    </xf>
    <xf numFmtId="0" fontId="8" fillId="0" borderId="0" xfId="0" applyFont="1" applyAlignment="1">
      <alignment horizontal="center" vertical="center"/>
    </xf>
    <xf numFmtId="0" fontId="6" fillId="0" borderId="133" xfId="0" applyFont="1" applyBorder="1" applyAlignment="1">
      <alignment horizontal="center" vertical="center"/>
    </xf>
    <xf numFmtId="0" fontId="6" fillId="0" borderId="60" xfId="0" applyFont="1" applyBorder="1" applyAlignment="1">
      <alignment horizontal="center" vertical="center" shrinkToFit="1"/>
    </xf>
    <xf numFmtId="0" fontId="11" fillId="0" borderId="76" xfId="0" applyFont="1" applyBorder="1" applyAlignment="1">
      <alignment horizontal="center" vertical="center" shrinkToFit="1"/>
    </xf>
    <xf numFmtId="0" fontId="11" fillId="2" borderId="76" xfId="0" applyFont="1" applyFill="1" applyBorder="1" applyAlignment="1" applyProtection="1">
      <alignment horizontal="center" vertical="center" shrinkToFit="1"/>
      <protection locked="0"/>
    </xf>
    <xf numFmtId="0" fontId="6" fillId="0" borderId="60" xfId="0" quotePrefix="1" applyFont="1" applyBorder="1" applyAlignment="1">
      <alignment horizontal="center" vertical="center" shrinkToFit="1"/>
    </xf>
    <xf numFmtId="0" fontId="11" fillId="0" borderId="73" xfId="0" applyFont="1" applyBorder="1" applyAlignment="1">
      <alignment horizontal="center" vertical="center" shrinkToFit="1"/>
    </xf>
    <xf numFmtId="0" fontId="8" fillId="0" borderId="0" xfId="0" applyFont="1">
      <alignment vertical="center"/>
    </xf>
    <xf numFmtId="0" fontId="8" fillId="0" borderId="0" xfId="0" applyFont="1" applyAlignment="1">
      <alignment horizontal="right" vertical="center"/>
    </xf>
    <xf numFmtId="0" fontId="6" fillId="2" borderId="100" xfId="0" applyFont="1" applyFill="1" applyBorder="1" applyProtection="1">
      <alignment vertical="center"/>
      <protection locked="0"/>
    </xf>
    <xf numFmtId="0" fontId="6" fillId="2" borderId="100" xfId="0" applyFont="1" applyFill="1" applyBorder="1" applyAlignment="1" applyProtection="1">
      <alignment horizontal="center" vertical="center"/>
      <protection locked="0"/>
    </xf>
    <xf numFmtId="0" fontId="6" fillId="2" borderId="60" xfId="0" applyFont="1" applyFill="1" applyBorder="1" applyAlignment="1" applyProtection="1">
      <alignment horizontal="center" vertical="center"/>
      <protection locked="0"/>
    </xf>
    <xf numFmtId="57" fontId="6" fillId="2" borderId="137" xfId="0" applyNumberFormat="1" applyFont="1" applyFill="1" applyBorder="1" applyAlignment="1" applyProtection="1">
      <alignment horizontal="center" vertical="center"/>
      <protection locked="0"/>
    </xf>
    <xf numFmtId="0" fontId="6" fillId="2" borderId="128" xfId="0" applyFont="1" applyFill="1" applyBorder="1" applyProtection="1">
      <alignment vertical="center"/>
      <protection locked="0"/>
    </xf>
    <xf numFmtId="0" fontId="6" fillId="2" borderId="128" xfId="0" applyFont="1" applyFill="1" applyBorder="1" applyAlignment="1" applyProtection="1">
      <alignment horizontal="center" vertical="center"/>
      <protection locked="0"/>
    </xf>
    <xf numFmtId="0" fontId="6" fillId="2" borderId="139" xfId="0" applyFont="1" applyFill="1" applyBorder="1" applyAlignment="1" applyProtection="1">
      <alignment horizontal="center" vertical="center"/>
      <protection locked="0"/>
    </xf>
    <xf numFmtId="0" fontId="6" fillId="2" borderId="71" xfId="0" applyFont="1" applyFill="1" applyBorder="1" applyAlignment="1" applyProtection="1">
      <alignment horizontal="center" vertical="center"/>
      <protection locked="0"/>
    </xf>
    <xf numFmtId="0" fontId="6" fillId="2" borderId="67" xfId="0" applyFont="1" applyFill="1" applyBorder="1" applyAlignment="1" applyProtection="1">
      <alignment horizontal="center" vertical="center"/>
      <protection locked="0"/>
    </xf>
    <xf numFmtId="57" fontId="6" fillId="2" borderId="140" xfId="0" applyNumberFormat="1" applyFont="1" applyFill="1" applyBorder="1" applyAlignment="1" applyProtection="1">
      <alignment horizontal="center" vertical="center"/>
      <protection locked="0"/>
    </xf>
    <xf numFmtId="0" fontId="6" fillId="2" borderId="71" xfId="0" applyFont="1" applyFill="1" applyBorder="1" applyProtection="1">
      <alignment vertical="center"/>
      <protection locked="0"/>
    </xf>
    <xf numFmtId="57" fontId="6" fillId="2" borderId="141" xfId="0" applyNumberFormat="1" applyFont="1" applyFill="1" applyBorder="1" applyAlignment="1" applyProtection="1">
      <alignment horizontal="center" vertical="center"/>
      <protection locked="0"/>
    </xf>
    <xf numFmtId="0" fontId="6" fillId="2" borderId="139" xfId="0" applyFont="1" applyFill="1" applyBorder="1" applyProtection="1">
      <alignment vertical="center"/>
      <protection locked="0"/>
    </xf>
    <xf numFmtId="0" fontId="6" fillId="2" borderId="143" xfId="0" applyFont="1" applyFill="1" applyBorder="1" applyProtection="1">
      <alignment vertical="center"/>
      <protection locked="0"/>
    </xf>
    <xf numFmtId="0" fontId="6" fillId="2" borderId="143" xfId="0" applyFont="1" applyFill="1" applyBorder="1" applyAlignment="1" applyProtection="1">
      <alignment horizontal="center" vertical="center"/>
      <protection locked="0"/>
    </xf>
    <xf numFmtId="0" fontId="6" fillId="2" borderId="144" xfId="0" applyFont="1" applyFill="1" applyBorder="1" applyAlignment="1" applyProtection="1">
      <alignment horizontal="center" vertical="center"/>
      <protection locked="0"/>
    </xf>
    <xf numFmtId="0" fontId="6" fillId="2" borderId="109" xfId="0" applyFont="1" applyFill="1" applyBorder="1" applyAlignment="1" applyProtection="1">
      <alignment horizontal="center" vertical="center"/>
      <protection locked="0"/>
    </xf>
    <xf numFmtId="57" fontId="6" fillId="2" borderId="113" xfId="0" applyNumberFormat="1" applyFont="1" applyFill="1" applyBorder="1" applyAlignment="1" applyProtection="1">
      <alignment horizontal="center" vertical="center"/>
      <protection locked="0"/>
    </xf>
    <xf numFmtId="0" fontId="19" fillId="3" borderId="0" xfId="0" applyFont="1" applyFill="1" applyProtection="1">
      <alignment vertical="center"/>
      <protection locked="0"/>
    </xf>
    <xf numFmtId="0" fontId="19" fillId="3" borderId="0" xfId="0" applyFont="1" applyFill="1" applyAlignment="1" applyProtection="1">
      <alignment horizontal="left" vertical="center" indent="1"/>
      <protection locked="0"/>
    </xf>
    <xf numFmtId="0" fontId="18" fillId="3" borderId="0" xfId="0" applyFont="1" applyFill="1" applyProtection="1">
      <alignment vertical="center"/>
      <protection locked="0"/>
    </xf>
    <xf numFmtId="0" fontId="19" fillId="0" borderId="0" xfId="0" applyFont="1" applyProtection="1">
      <alignment vertical="center"/>
      <protection locked="0"/>
    </xf>
    <xf numFmtId="0" fontId="6" fillId="2" borderId="27" xfId="0" applyFont="1" applyFill="1" applyBorder="1" applyAlignment="1">
      <alignment horizontal="center" vertical="center"/>
    </xf>
    <xf numFmtId="0" fontId="0" fillId="0" borderId="63" xfId="0" applyBorder="1" applyProtection="1">
      <alignment vertical="center"/>
      <protection locked="0"/>
    </xf>
    <xf numFmtId="0" fontId="0" fillId="0" borderId="63" xfId="0" applyBorder="1" applyAlignment="1" applyProtection="1">
      <alignment horizontal="center" vertical="center"/>
      <protection locked="0"/>
    </xf>
    <xf numFmtId="0" fontId="0" fillId="0" borderId="72" xfId="0" applyBorder="1" applyProtection="1">
      <alignment vertical="center"/>
      <protection locked="0"/>
    </xf>
    <xf numFmtId="0" fontId="0" fillId="0" borderId="72" xfId="0" applyBorder="1" applyAlignment="1" applyProtection="1">
      <alignment horizontal="center" vertical="center"/>
      <protection locked="0"/>
    </xf>
    <xf numFmtId="0" fontId="0" fillId="0" borderId="77" xfId="0" applyBorder="1" applyProtection="1">
      <alignment vertical="center"/>
      <protection locked="0"/>
    </xf>
    <xf numFmtId="0" fontId="0" fillId="0" borderId="77" xfId="0" applyBorder="1" applyAlignment="1" applyProtection="1">
      <alignment horizontal="center" vertical="center"/>
      <protection locked="0"/>
    </xf>
    <xf numFmtId="0" fontId="6" fillId="0" borderId="100"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57" fontId="6" fillId="0" borderId="60" xfId="0" applyNumberFormat="1"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128"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57" fontId="6" fillId="0" borderId="67" xfId="0" applyNumberFormat="1"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127"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57" fontId="6" fillId="0" borderId="76" xfId="0" applyNumberFormat="1"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58" fontId="18" fillId="0" borderId="0" xfId="0" applyNumberFormat="1" applyFont="1" applyAlignment="1" applyProtection="1">
      <alignment horizontal="right" vertical="center"/>
      <protection locked="0"/>
    </xf>
    <xf numFmtId="0" fontId="19" fillId="0" borderId="0" xfId="0" applyFont="1" applyAlignment="1" applyProtection="1">
      <alignment horizontal="center" vertical="center"/>
      <protection locked="0"/>
    </xf>
    <xf numFmtId="0" fontId="6" fillId="0" borderId="11" xfId="0" applyFont="1" applyBorder="1" applyAlignment="1">
      <alignment horizontal="center" vertical="center"/>
    </xf>
    <xf numFmtId="56" fontId="6" fillId="0" borderId="32" xfId="0" quotePrefix="1" applyNumberFormat="1" applyFont="1" applyBorder="1" applyAlignment="1">
      <alignment horizontal="center" vertical="center"/>
    </xf>
    <xf numFmtId="0" fontId="5" fillId="0" borderId="0" xfId="0" applyFont="1" applyAlignment="1">
      <alignment horizontal="right" vertical="top"/>
    </xf>
    <xf numFmtId="0" fontId="6" fillId="0" borderId="13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3" xfId="0" applyFont="1" applyBorder="1" applyAlignment="1">
      <alignment horizontal="center" vertical="center"/>
    </xf>
    <xf numFmtId="0" fontId="6" fillId="0" borderId="145" xfId="0" applyFont="1" applyBorder="1" applyAlignment="1">
      <alignment horizontal="center" vertical="center"/>
    </xf>
    <xf numFmtId="0" fontId="2" fillId="0" borderId="0" xfId="0" applyFont="1" applyAlignment="1">
      <alignment horizontal="left" vertical="top"/>
    </xf>
    <xf numFmtId="0" fontId="6" fillId="0" borderId="0" xfId="0" applyFont="1" applyAlignment="1">
      <alignment horizontal="left" vertical="center" wrapText="1"/>
    </xf>
    <xf numFmtId="0" fontId="6" fillId="0" borderId="43" xfId="0" applyFont="1" applyBorder="1" applyAlignment="1">
      <alignment horizontal="center" vertical="center"/>
    </xf>
    <xf numFmtId="0" fontId="6" fillId="0" borderId="132" xfId="0" applyFont="1" applyBorder="1" applyAlignment="1">
      <alignment horizontal="center" vertical="center"/>
    </xf>
    <xf numFmtId="0" fontId="6" fillId="0" borderId="4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1" fillId="2" borderId="88" xfId="0" applyFont="1" applyFill="1" applyBorder="1" applyAlignment="1" applyProtection="1">
      <alignment horizontal="left" vertical="center" shrinkToFit="1"/>
      <protection locked="0"/>
    </xf>
    <xf numFmtId="0" fontId="11" fillId="2" borderId="19" xfId="0" applyFont="1" applyFill="1" applyBorder="1" applyAlignment="1" applyProtection="1">
      <alignment horizontal="left" vertical="center" shrinkToFit="1"/>
      <protection locked="0"/>
    </xf>
    <xf numFmtId="0" fontId="11" fillId="2" borderId="20" xfId="0" applyFont="1" applyFill="1" applyBorder="1" applyAlignment="1" applyProtection="1">
      <alignment horizontal="left" vertical="center" shrinkToFit="1"/>
      <protection locked="0"/>
    </xf>
    <xf numFmtId="0" fontId="11" fillId="2" borderId="88" xfId="0" applyFont="1" applyFill="1" applyBorder="1" applyAlignment="1" applyProtection="1">
      <alignment horizontal="center" vertical="center" shrinkToFit="1"/>
      <protection locked="0"/>
    </xf>
    <xf numFmtId="0" fontId="11" fillId="2" borderId="20" xfId="0" applyFont="1" applyFill="1" applyBorder="1" applyAlignment="1" applyProtection="1">
      <alignment horizontal="center" vertical="center" shrinkToFit="1"/>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1" fillId="2" borderId="121"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center" vertical="center" shrinkToFit="1"/>
      <protection locked="0"/>
    </xf>
    <xf numFmtId="0" fontId="5" fillId="0" borderId="93" xfId="0" applyFont="1" applyBorder="1" applyAlignment="1">
      <alignment horizontal="distributed" vertical="center" indent="1"/>
    </xf>
    <xf numFmtId="0" fontId="5" fillId="0" borderId="96" xfId="0" applyFont="1" applyBorder="1" applyAlignment="1">
      <alignment horizontal="distributed" vertical="center" indent="1"/>
    </xf>
    <xf numFmtId="0" fontId="11" fillId="2" borderId="122" xfId="0" applyFont="1" applyFill="1" applyBorder="1" applyAlignment="1" applyProtection="1">
      <alignment horizontal="center" vertical="center" shrinkToFit="1"/>
      <protection locked="0"/>
    </xf>
    <xf numFmtId="0" fontId="11" fillId="2" borderId="23" xfId="0" applyFont="1" applyFill="1" applyBorder="1" applyAlignment="1" applyProtection="1">
      <alignment horizontal="center" vertical="center" shrinkToFit="1"/>
      <protection locked="0"/>
    </xf>
    <xf numFmtId="0" fontId="11" fillId="2" borderId="24" xfId="0" applyFont="1" applyFill="1" applyBorder="1" applyAlignment="1" applyProtection="1">
      <alignment horizontal="center" vertical="center" shrinkToFit="1"/>
      <protection locked="0"/>
    </xf>
    <xf numFmtId="0" fontId="21" fillId="2" borderId="122" xfId="1" applyFill="1" applyBorder="1" applyAlignment="1">
      <alignment horizontal="center" vertical="center"/>
    </xf>
    <xf numFmtId="0" fontId="22" fillId="2" borderId="23" xfId="0" applyFont="1" applyFill="1" applyBorder="1" applyAlignment="1">
      <alignment horizontal="center" vertical="center"/>
    </xf>
    <xf numFmtId="0" fontId="22" fillId="2" borderId="25" xfId="0" applyFont="1" applyFill="1" applyBorder="1" applyAlignment="1">
      <alignment horizontal="center" vertical="center"/>
    </xf>
    <xf numFmtId="0" fontId="5" fillId="0" borderId="8" xfId="0" applyFont="1" applyBorder="1" applyAlignment="1">
      <alignment horizontal="center" vertical="center" wrapText="1"/>
    </xf>
    <xf numFmtId="0" fontId="11" fillId="2" borderId="16" xfId="0" applyFont="1" applyFill="1" applyBorder="1" applyAlignment="1" applyProtection="1">
      <alignment horizontal="center" vertical="center" shrinkToFit="1"/>
      <protection locked="0"/>
    </xf>
    <xf numFmtId="0" fontId="5" fillId="0" borderId="31"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11" fillId="2" borderId="19" xfId="0" applyFont="1" applyFill="1" applyBorder="1" applyAlignment="1" applyProtection="1">
      <alignment horizontal="center" vertical="center" shrinkToFit="1"/>
      <protection locked="0"/>
    </xf>
    <xf numFmtId="0" fontId="11" fillId="2" borderId="21" xfId="0" applyFont="1" applyFill="1" applyBorder="1" applyAlignment="1" applyProtection="1">
      <alignment horizontal="center" vertical="center" shrinkToFit="1"/>
      <protection locked="0"/>
    </xf>
    <xf numFmtId="0" fontId="5" fillId="0" borderId="126"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2" borderId="88"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21" fillId="2" borderId="122" xfId="1" applyFill="1" applyBorder="1" applyAlignment="1" applyProtection="1">
      <alignment horizontal="center" vertical="center" shrinkToFit="1"/>
      <protection locked="0"/>
    </xf>
    <xf numFmtId="0" fontId="11" fillId="2" borderId="25" xfId="0" applyFont="1" applyFill="1" applyBorder="1" applyAlignment="1" applyProtection="1">
      <alignment horizontal="center" vertical="center" shrinkToFit="1"/>
      <protection locked="0"/>
    </xf>
    <xf numFmtId="0" fontId="13" fillId="2" borderId="120" xfId="0" applyFont="1" applyFill="1" applyBorder="1" applyAlignment="1" applyProtection="1">
      <alignment horizontal="center" vertical="center" shrinkToFit="1"/>
      <protection locked="0"/>
    </xf>
    <xf numFmtId="0" fontId="13" fillId="2" borderId="28" xfId="0" applyFont="1" applyFill="1" applyBorder="1" applyAlignment="1" applyProtection="1">
      <alignment horizontal="center" vertical="center" shrinkToFit="1"/>
      <protection locked="0"/>
    </xf>
    <xf numFmtId="0" fontId="13" fillId="2" borderId="29" xfId="0" applyFont="1" applyFill="1" applyBorder="1" applyAlignment="1" applyProtection="1">
      <alignment horizontal="center" vertical="center" shrinkToFit="1"/>
      <protection locked="0"/>
    </xf>
    <xf numFmtId="0" fontId="11" fillId="2" borderId="120" xfId="0" applyFont="1" applyFill="1" applyBorder="1" applyAlignment="1" applyProtection="1">
      <alignment horizontal="center" vertical="center" shrinkToFit="1"/>
      <protection locked="0"/>
    </xf>
    <xf numFmtId="0" fontId="11" fillId="2" borderId="28" xfId="0" applyFont="1" applyFill="1" applyBorder="1" applyAlignment="1" applyProtection="1">
      <alignment horizontal="center" vertical="center" shrinkToFit="1"/>
      <protection locked="0"/>
    </xf>
    <xf numFmtId="0" fontId="11" fillId="2" borderId="30" xfId="0" applyFont="1" applyFill="1" applyBorder="1" applyAlignment="1" applyProtection="1">
      <alignment horizontal="center" vertical="center" shrinkToFit="1"/>
      <protection locked="0"/>
    </xf>
    <xf numFmtId="0" fontId="5"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left" vertical="center" shrinkToFit="1"/>
    </xf>
    <xf numFmtId="0" fontId="11" fillId="2" borderId="41" xfId="0" applyFont="1" applyFill="1" applyBorder="1" applyAlignment="1" applyProtection="1">
      <alignment horizontal="center" vertical="center" shrinkToFit="1"/>
      <protection locked="0"/>
    </xf>
    <xf numFmtId="0" fontId="2" fillId="0" borderId="0" xfId="0" applyFont="1" applyAlignment="1">
      <alignment horizontal="center" vertical="center" shrinkToFit="1"/>
    </xf>
    <xf numFmtId="0" fontId="5" fillId="0" borderId="0" xfId="0" applyFont="1" applyAlignment="1">
      <alignment horizontal="center" vertical="center"/>
    </xf>
    <xf numFmtId="0" fontId="5" fillId="0" borderId="33" xfId="0" applyFont="1" applyBorder="1" applyAlignment="1">
      <alignment horizontal="center" vertical="center"/>
    </xf>
    <xf numFmtId="0" fontId="11" fillId="2" borderId="122" xfId="0" applyFont="1" applyFill="1" applyBorder="1" applyAlignment="1" applyProtection="1">
      <alignment vertical="center" shrinkToFit="1"/>
      <protection locked="0"/>
    </xf>
    <xf numFmtId="0" fontId="11" fillId="2" borderId="25" xfId="0" applyFont="1" applyFill="1" applyBorder="1" applyAlignment="1" applyProtection="1">
      <alignment vertical="center" shrinkToFit="1"/>
      <protection locked="0"/>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5" fillId="0" borderId="38" xfId="0" applyFont="1" applyBorder="1" applyAlignment="1">
      <alignment horizontal="left" vertical="center" wrapText="1" indent="1"/>
    </xf>
    <xf numFmtId="0" fontId="5" fillId="0" borderId="0" xfId="0" applyFont="1" applyAlignment="1">
      <alignment horizontal="left" vertical="center" wrapText="1" indent="1"/>
    </xf>
    <xf numFmtId="0" fontId="5" fillId="0" borderId="39" xfId="0" applyFont="1" applyBorder="1" applyAlignment="1">
      <alignment horizontal="left" vertical="center" wrapText="1" indent="1"/>
    </xf>
    <xf numFmtId="0" fontId="5" fillId="0" borderId="38" xfId="0" applyFont="1" applyBorder="1" applyAlignment="1">
      <alignment horizontal="distributed" vertical="center" indent="1"/>
    </xf>
    <xf numFmtId="0" fontId="5" fillId="0" borderId="0" xfId="0" applyFont="1" applyAlignment="1">
      <alignment horizontal="distributed" vertical="center" indent="1"/>
    </xf>
    <xf numFmtId="0" fontId="11" fillId="0" borderId="35"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47" xfId="0" applyFont="1" applyBorder="1" applyAlignment="1">
      <alignment horizontal="center" vertical="center"/>
    </xf>
    <xf numFmtId="49" fontId="15" fillId="2" borderId="112" xfId="0" applyNumberFormat="1" applyFont="1" applyFill="1" applyBorder="1" applyAlignment="1" applyProtection="1">
      <alignment horizontal="center" vertical="center" shrinkToFit="1"/>
      <protection locked="0"/>
    </xf>
    <xf numFmtId="49" fontId="15" fillId="2" borderId="114"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49" fontId="15" fillId="2" borderId="131" xfId="0" applyNumberFormat="1" applyFont="1" applyFill="1" applyBorder="1" applyAlignment="1" applyProtection="1">
      <alignment horizontal="center" vertical="center" shrinkToFit="1"/>
      <protection locked="0"/>
    </xf>
    <xf numFmtId="49" fontId="15" fillId="2" borderId="113" xfId="0" applyNumberFormat="1" applyFont="1" applyFill="1" applyBorder="1" applyAlignment="1" applyProtection="1">
      <alignment horizontal="center" vertical="center" shrinkToFit="1"/>
      <protection locked="0"/>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9" fillId="0" borderId="117" xfId="0" applyFont="1" applyBorder="1" applyAlignment="1">
      <alignment horizontal="left" vertical="center"/>
    </xf>
    <xf numFmtId="0" fontId="9" fillId="0" borderId="118" xfId="0" applyFont="1" applyBorder="1" applyAlignment="1">
      <alignment horizontal="left" vertical="center"/>
    </xf>
    <xf numFmtId="0" fontId="3" fillId="0" borderId="40" xfId="0" applyFont="1" applyBorder="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15" fillId="0" borderId="120" xfId="0" applyFont="1" applyBorder="1" applyAlignment="1">
      <alignment horizontal="center" vertical="center" shrinkToFit="1"/>
    </xf>
    <xf numFmtId="0" fontId="15" fillId="0" borderId="30" xfId="0" applyFont="1" applyBorder="1" applyAlignment="1">
      <alignment horizontal="center" vertical="center" shrinkToFit="1"/>
    </xf>
    <xf numFmtId="0" fontId="3" fillId="0" borderId="41" xfId="0" applyFont="1" applyBorder="1" applyAlignment="1">
      <alignment horizontal="left" vertical="center" shrinkToFit="1"/>
    </xf>
    <xf numFmtId="0" fontId="14" fillId="0" borderId="0" xfId="0" applyFont="1" applyAlignment="1">
      <alignment horizontal="center" vertical="center" wrapTex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2" fillId="0" borderId="0" xfId="0" applyFont="1" applyAlignment="1">
      <alignment horizontal="center" vertical="center"/>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97"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57" xfId="0" applyFont="1" applyBorder="1" applyAlignment="1">
      <alignment horizontal="center" vertical="center"/>
    </xf>
    <xf numFmtId="0" fontId="6" fillId="0" borderId="60" xfId="0" applyFont="1" applyBorder="1" applyAlignment="1">
      <alignment horizontal="center" vertical="center"/>
    </xf>
    <xf numFmtId="0" fontId="6" fillId="0" borderId="59" xfId="0" applyFont="1" applyBorder="1" applyAlignment="1">
      <alignment horizontal="center" vertical="center"/>
    </xf>
    <xf numFmtId="0" fontId="6" fillId="0" borderId="100" xfId="0" applyFont="1" applyBorder="1" applyAlignment="1">
      <alignment horizontal="center" vertical="center"/>
    </xf>
    <xf numFmtId="0" fontId="6" fillId="0" borderId="58" xfId="0" applyFont="1" applyBorder="1" applyAlignment="1">
      <alignment horizontal="center" vertical="center"/>
    </xf>
    <xf numFmtId="0" fontId="11" fillId="0" borderId="35" xfId="0" applyFont="1" applyBorder="1" applyAlignment="1">
      <alignment horizontal="left" vertical="center"/>
    </xf>
    <xf numFmtId="0" fontId="6" fillId="0" borderId="18" xfId="0" applyFont="1" applyBorder="1" applyAlignment="1">
      <alignment horizontal="center" vertical="center" wrapText="1"/>
    </xf>
    <xf numFmtId="0" fontId="6" fillId="0" borderId="93"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35" xfId="0" applyFont="1" applyBorder="1" applyAlignment="1">
      <alignment horizontal="center" vertical="center" shrinkToFit="1"/>
    </xf>
    <xf numFmtId="0" fontId="11" fillId="2" borderId="92"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14" fontId="4" fillId="2" borderId="18" xfId="0" applyNumberFormat="1" applyFont="1" applyFill="1" applyBorder="1" applyAlignment="1" applyProtection="1">
      <alignment horizontal="center" vertical="center" wrapText="1"/>
      <protection locked="0"/>
    </xf>
    <xf numFmtId="14" fontId="4" fillId="2" borderId="19" xfId="0" applyNumberFormat="1" applyFont="1" applyFill="1" applyBorder="1" applyAlignment="1" applyProtection="1">
      <alignment horizontal="center" vertical="center" wrapText="1"/>
      <protection locked="0"/>
    </xf>
    <xf numFmtId="14" fontId="4" fillId="2" borderId="21" xfId="0" applyNumberFormat="1" applyFont="1" applyFill="1" applyBorder="1" applyAlignment="1" applyProtection="1">
      <alignment horizontal="center" vertical="center" wrapText="1"/>
      <protection locked="0"/>
    </xf>
    <xf numFmtId="0" fontId="11" fillId="0" borderId="21" xfId="0" applyFont="1" applyBorder="1" applyAlignment="1">
      <alignment horizontal="center" vertical="center" shrinkToFit="1"/>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11" fillId="2" borderId="73" xfId="0" applyFont="1" applyFill="1" applyBorder="1" applyAlignment="1" applyProtection="1">
      <alignment horizontal="center" vertical="center"/>
      <protection locked="0"/>
    </xf>
    <xf numFmtId="0" fontId="11" fillId="2" borderId="76" xfId="0" applyFont="1" applyFill="1" applyBorder="1" applyAlignment="1" applyProtection="1">
      <alignment horizontal="center" vertical="center"/>
      <protection locked="0"/>
    </xf>
    <xf numFmtId="0" fontId="11" fillId="2" borderId="68" xfId="0" applyFont="1" applyFill="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locked="0"/>
    </xf>
    <xf numFmtId="0" fontId="6" fillId="0" borderId="64" xfId="0" applyFont="1" applyBorder="1" applyAlignment="1">
      <alignment horizontal="center" vertical="center"/>
    </xf>
    <xf numFmtId="0" fontId="6" fillId="0" borderId="67" xfId="0" applyFont="1" applyBorder="1" applyAlignment="1">
      <alignment horizontal="center" vertical="center"/>
    </xf>
    <xf numFmtId="0" fontId="6" fillId="0" borderId="65" xfId="0" applyFont="1" applyBorder="1" applyAlignment="1">
      <alignment horizontal="center" vertical="center"/>
    </xf>
    <xf numFmtId="0" fontId="6" fillId="0" borderId="90"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104" xfId="0" applyFont="1" applyBorder="1" applyAlignment="1">
      <alignment horizontal="center" vertical="center" shrinkToFit="1"/>
    </xf>
    <xf numFmtId="0" fontId="12" fillId="0" borderId="0" xfId="0" applyFont="1" applyAlignment="1">
      <alignment horizontal="left"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89" xfId="0" applyFont="1" applyBorder="1" applyAlignment="1">
      <alignment horizontal="center" vertical="center"/>
    </xf>
    <xf numFmtId="0" fontId="6" fillId="0" borderId="83" xfId="0" applyFont="1" applyBorder="1" applyAlignment="1">
      <alignment horizontal="center" vertical="center"/>
    </xf>
    <xf numFmtId="0" fontId="11" fillId="2" borderId="69"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1" fillId="2" borderId="108" xfId="0" applyFont="1" applyFill="1" applyBorder="1" applyAlignment="1" applyProtection="1">
      <alignment horizontal="center" vertical="center" shrinkToFit="1"/>
      <protection locked="0"/>
    </xf>
    <xf numFmtId="0" fontId="6" fillId="0" borderId="95"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0" xfId="0" applyFont="1" applyAlignment="1">
      <alignment horizontal="center" vertical="center" shrinkToFit="1"/>
    </xf>
    <xf numFmtId="0" fontId="6" fillId="0" borderId="99" xfId="0" applyFont="1" applyBorder="1" applyAlignment="1">
      <alignment horizontal="center" vertical="center" shrinkToFit="1"/>
    </xf>
    <xf numFmtId="0" fontId="6" fillId="0" borderId="97" xfId="0" applyFont="1" applyBorder="1" applyAlignment="1">
      <alignment horizontal="center" vertical="center" shrinkToFit="1"/>
    </xf>
    <xf numFmtId="0" fontId="11" fillId="2" borderId="9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1"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11" fillId="2" borderId="52" xfId="0" applyFont="1" applyFill="1" applyBorder="1" applyAlignment="1" applyProtection="1">
      <alignment horizontal="left" vertical="top" wrapText="1"/>
      <protection locked="0"/>
    </xf>
    <xf numFmtId="0" fontId="11" fillId="2" borderId="23" xfId="0" applyFont="1" applyFill="1" applyBorder="1" applyAlignment="1" applyProtection="1">
      <alignment horizontal="left" vertical="top" wrapText="1"/>
      <protection locked="0"/>
    </xf>
    <xf numFmtId="0" fontId="11" fillId="2" borderId="25"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9" fillId="0" borderId="0" xfId="0" applyFont="1" applyAlignment="1">
      <alignment horizontal="center" vertical="center"/>
    </xf>
    <xf numFmtId="0" fontId="5" fillId="2" borderId="41" xfId="0" applyFont="1" applyFill="1" applyBorder="1" applyAlignment="1">
      <alignment horizontal="right" vertical="center"/>
    </xf>
    <xf numFmtId="0" fontId="13" fillId="2" borderId="3" xfId="0" applyFont="1" applyFill="1" applyBorder="1" applyAlignment="1" applyProtection="1">
      <alignment horizontal="center"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3" fillId="2" borderId="45"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7" xfId="0" applyFont="1" applyFill="1" applyBorder="1" applyAlignment="1" applyProtection="1">
      <alignment horizontal="center" vertical="center" shrinkToFit="1"/>
      <protection locked="0"/>
    </xf>
    <xf numFmtId="0" fontId="5" fillId="0" borderId="51" xfId="0" applyFont="1" applyBorder="1" applyAlignment="1">
      <alignment horizontal="distributed" vertical="center" indent="1"/>
    </xf>
    <xf numFmtId="0" fontId="5" fillId="0" borderId="50" xfId="0" applyFont="1" applyBorder="1" applyAlignment="1">
      <alignment horizontal="distributed" vertical="center" indent="1"/>
    </xf>
    <xf numFmtId="0" fontId="13" fillId="0" borderId="32"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18" xfId="0" applyFont="1" applyBorder="1" applyAlignment="1">
      <alignment horizontal="left" vertical="center" shrinkToFit="1"/>
    </xf>
    <xf numFmtId="0" fontId="13" fillId="0" borderId="19" xfId="0" applyFont="1" applyBorder="1" applyAlignment="1">
      <alignment horizontal="left" vertical="center" shrinkToFit="1"/>
    </xf>
    <xf numFmtId="0" fontId="13" fillId="0" borderId="20" xfId="0" applyFont="1" applyBorder="1" applyAlignment="1">
      <alignment horizontal="left" vertical="center" shrinkToFit="1"/>
    </xf>
    <xf numFmtId="0" fontId="13" fillId="0" borderId="8"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48" xfId="0" applyFont="1" applyBorder="1" applyAlignment="1">
      <alignment horizontal="center" vertical="center" shrinkToFit="1"/>
    </xf>
    <xf numFmtId="0" fontId="13" fillId="2" borderId="44"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shrinkToFit="1"/>
      <protection locked="0"/>
    </xf>
    <xf numFmtId="0" fontId="18" fillId="0" borderId="0" xfId="0" applyFont="1" applyAlignment="1">
      <alignment horizontal="left" vertical="center" wrapText="1"/>
    </xf>
    <xf numFmtId="0" fontId="18" fillId="0" borderId="0" xfId="0" applyFont="1" applyAlignment="1">
      <alignment horizontal="center" vertical="center"/>
    </xf>
    <xf numFmtId="0" fontId="18" fillId="0" borderId="0" xfId="0" applyFont="1">
      <alignment vertical="center"/>
    </xf>
    <xf numFmtId="58" fontId="18" fillId="0" borderId="0" xfId="0" applyNumberFormat="1" applyFont="1" applyAlignment="1" applyProtection="1">
      <alignment horizontal="right" vertical="center" indent="1"/>
      <protection locked="0"/>
    </xf>
    <xf numFmtId="0" fontId="18" fillId="0" borderId="0" xfId="0" applyFont="1" applyAlignment="1">
      <alignment horizontal="left" vertical="center"/>
    </xf>
    <xf numFmtId="0" fontId="18" fillId="0" borderId="0" xfId="0" applyFont="1" applyAlignment="1" applyProtection="1">
      <alignment horizontal="right" vertical="center" indent="2"/>
      <protection locked="0"/>
    </xf>
    <xf numFmtId="0" fontId="0" fillId="0" borderId="0" xfId="0" applyAlignment="1">
      <alignment horizontal="center" vertical="center"/>
    </xf>
    <xf numFmtId="0" fontId="0" fillId="0" borderId="0" xfId="0"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82550</xdr:colOff>
      <xdr:row>9</xdr:row>
      <xdr:rowOff>38100</xdr:rowOff>
    </xdr:from>
    <xdr:to>
      <xdr:col>4</xdr:col>
      <xdr:colOff>1009650</xdr:colOff>
      <xdr:row>13</xdr:row>
      <xdr:rowOff>38100</xdr:rowOff>
    </xdr:to>
    <xdr:sp macro="" textlink="">
      <xdr:nvSpPr>
        <xdr:cNvPr id="2" name="大かっこ 1">
          <a:extLst>
            <a:ext uri="{FF2B5EF4-FFF2-40B4-BE49-F238E27FC236}">
              <a16:creationId xmlns:a16="http://schemas.microsoft.com/office/drawing/2014/main" id="{358D2CCE-D62B-4D7C-F014-B31DD9E73DDD}"/>
            </a:ext>
          </a:extLst>
        </xdr:cNvPr>
        <xdr:cNvSpPr/>
      </xdr:nvSpPr>
      <xdr:spPr>
        <a:xfrm>
          <a:off x="3619500" y="1860550"/>
          <a:ext cx="927100" cy="1016000"/>
        </a:xfrm>
        <a:prstGeom prst="bracketPair">
          <a:avLst>
            <a:gd name="adj" fmla="val 11873"/>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2222500</xdr:colOff>
      <xdr:row>8</xdr:row>
      <xdr:rowOff>387350</xdr:rowOff>
    </xdr:from>
    <xdr:to>
      <xdr:col>2</xdr:col>
      <xdr:colOff>0</xdr:colOff>
      <xdr:row>8</xdr:row>
      <xdr:rowOff>387350</xdr:rowOff>
    </xdr:to>
    <xdr:cxnSp macro="">
      <xdr:nvCxnSpPr>
        <xdr:cNvPr id="3" name="直線コネクタ 2">
          <a:extLst>
            <a:ext uri="{FF2B5EF4-FFF2-40B4-BE49-F238E27FC236}">
              <a16:creationId xmlns:a16="http://schemas.microsoft.com/office/drawing/2014/main" id="{E19986E3-85B5-5B00-3F1C-9AB12809C07C}"/>
            </a:ext>
          </a:extLst>
        </xdr:cNvPr>
        <xdr:cNvCxnSpPr/>
      </xdr:nvCxnSpPr>
      <xdr:spPr>
        <a:xfrm>
          <a:off x="2533650" y="4114800"/>
          <a:ext cx="2743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2222500</xdr:colOff>
      <xdr:row>10</xdr:row>
      <xdr:rowOff>387350</xdr:rowOff>
    </xdr:from>
    <xdr:to>
      <xdr:col>2</xdr:col>
      <xdr:colOff>0</xdr:colOff>
      <xdr:row>10</xdr:row>
      <xdr:rowOff>387350</xdr:rowOff>
    </xdr:to>
    <xdr:cxnSp macro="">
      <xdr:nvCxnSpPr>
        <xdr:cNvPr id="6" name="直線コネクタ 5">
          <a:extLst>
            <a:ext uri="{FF2B5EF4-FFF2-40B4-BE49-F238E27FC236}">
              <a16:creationId xmlns:a16="http://schemas.microsoft.com/office/drawing/2014/main" id="{78E6AB23-9125-4240-9EAF-3F8909D22C12}"/>
            </a:ext>
          </a:extLst>
        </xdr:cNvPr>
        <xdr:cNvCxnSpPr/>
      </xdr:nvCxnSpPr>
      <xdr:spPr>
        <a:xfrm>
          <a:off x="2533650" y="4114800"/>
          <a:ext cx="2743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2222500</xdr:colOff>
      <xdr:row>12</xdr:row>
      <xdr:rowOff>387350</xdr:rowOff>
    </xdr:from>
    <xdr:to>
      <xdr:col>2</xdr:col>
      <xdr:colOff>0</xdr:colOff>
      <xdr:row>12</xdr:row>
      <xdr:rowOff>387350</xdr:rowOff>
    </xdr:to>
    <xdr:cxnSp macro="">
      <xdr:nvCxnSpPr>
        <xdr:cNvPr id="7" name="直線コネクタ 6">
          <a:extLst>
            <a:ext uri="{FF2B5EF4-FFF2-40B4-BE49-F238E27FC236}">
              <a16:creationId xmlns:a16="http://schemas.microsoft.com/office/drawing/2014/main" id="{DAB6B159-DBBC-435B-84AF-160D8E420163}"/>
            </a:ext>
          </a:extLst>
        </xdr:cNvPr>
        <xdr:cNvCxnSpPr/>
      </xdr:nvCxnSpPr>
      <xdr:spPr>
        <a:xfrm>
          <a:off x="2533650" y="4673600"/>
          <a:ext cx="2743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2222500</xdr:colOff>
      <xdr:row>14</xdr:row>
      <xdr:rowOff>387350</xdr:rowOff>
    </xdr:from>
    <xdr:to>
      <xdr:col>2</xdr:col>
      <xdr:colOff>0</xdr:colOff>
      <xdr:row>14</xdr:row>
      <xdr:rowOff>387350</xdr:rowOff>
    </xdr:to>
    <xdr:cxnSp macro="">
      <xdr:nvCxnSpPr>
        <xdr:cNvPr id="8" name="直線コネクタ 7">
          <a:extLst>
            <a:ext uri="{FF2B5EF4-FFF2-40B4-BE49-F238E27FC236}">
              <a16:creationId xmlns:a16="http://schemas.microsoft.com/office/drawing/2014/main" id="{1822DF9C-1763-4086-8566-637E00B834AA}"/>
            </a:ext>
          </a:extLst>
        </xdr:cNvPr>
        <xdr:cNvCxnSpPr/>
      </xdr:nvCxnSpPr>
      <xdr:spPr>
        <a:xfrm>
          <a:off x="2533650" y="4673600"/>
          <a:ext cx="2743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2222500</xdr:colOff>
      <xdr:row>14</xdr:row>
      <xdr:rowOff>387350</xdr:rowOff>
    </xdr:from>
    <xdr:to>
      <xdr:col>2</xdr:col>
      <xdr:colOff>0</xdr:colOff>
      <xdr:row>14</xdr:row>
      <xdr:rowOff>387350</xdr:rowOff>
    </xdr:to>
    <xdr:cxnSp macro="">
      <xdr:nvCxnSpPr>
        <xdr:cNvPr id="9" name="直線コネクタ 8">
          <a:extLst>
            <a:ext uri="{FF2B5EF4-FFF2-40B4-BE49-F238E27FC236}">
              <a16:creationId xmlns:a16="http://schemas.microsoft.com/office/drawing/2014/main" id="{96928662-106C-4DAA-A2A3-1BF36EFB1D61}"/>
            </a:ext>
          </a:extLst>
        </xdr:cNvPr>
        <xdr:cNvCxnSpPr/>
      </xdr:nvCxnSpPr>
      <xdr:spPr>
        <a:xfrm>
          <a:off x="2533650" y="5232400"/>
          <a:ext cx="2743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26"/>
  <sheetViews>
    <sheetView tabSelected="1" workbookViewId="0">
      <selection activeCell="B1" sqref="B1"/>
    </sheetView>
  </sheetViews>
  <sheetFormatPr defaultColWidth="9" defaultRowHeight="13.2" x14ac:dyDescent="0.2"/>
  <cols>
    <col min="1" max="1" width="2" style="3" customWidth="1"/>
    <col min="2" max="2" width="6.88671875" style="3" customWidth="1"/>
    <col min="3" max="3" width="20" style="3" bestFit="1" customWidth="1"/>
    <col min="4" max="4" width="21.77734375" style="3" customWidth="1"/>
    <col min="5" max="5" width="15.6640625" style="3" customWidth="1"/>
    <col min="6" max="6" width="27.21875" style="3" customWidth="1"/>
    <col min="7" max="10" width="9" style="3"/>
    <col min="11" max="11" width="8.44140625" style="3" customWidth="1"/>
    <col min="12" max="12" width="6" style="3" customWidth="1"/>
    <col min="13" max="13" width="3.77734375" style="3" customWidth="1"/>
    <col min="14" max="16384" width="9" style="3"/>
  </cols>
  <sheetData>
    <row r="2" spans="2:11" ht="21" x14ac:dyDescent="0.2">
      <c r="B2" s="125" t="s">
        <v>229</v>
      </c>
      <c r="C2" s="125"/>
      <c r="D2" s="125"/>
      <c r="E2" s="125"/>
      <c r="F2" s="125"/>
      <c r="G2" s="125"/>
      <c r="H2" s="125"/>
      <c r="I2" s="125"/>
      <c r="J2" s="125"/>
      <c r="K2" s="125"/>
    </row>
    <row r="3" spans="2:11" ht="13.5" thickBot="1" x14ac:dyDescent="0.25">
      <c r="B3" s="20"/>
      <c r="C3" s="20"/>
      <c r="D3" s="20"/>
      <c r="E3" s="20"/>
      <c r="F3" s="20"/>
      <c r="G3" s="20"/>
      <c r="H3" s="20"/>
      <c r="I3" s="20"/>
      <c r="J3" s="20"/>
      <c r="K3" s="20"/>
    </row>
    <row r="4" spans="2:11" ht="16.05" customHeight="1" thickBot="1" x14ac:dyDescent="0.25">
      <c r="B4" s="126"/>
      <c r="C4" s="127" t="s">
        <v>178</v>
      </c>
      <c r="D4" s="127" t="s">
        <v>179</v>
      </c>
      <c r="E4" s="179" t="s">
        <v>228</v>
      </c>
      <c r="F4" s="128" t="s">
        <v>180</v>
      </c>
      <c r="G4" s="20"/>
      <c r="H4" s="20"/>
      <c r="I4" s="20"/>
      <c r="J4" s="20"/>
      <c r="K4" s="20"/>
    </row>
    <row r="5" spans="2:11" ht="16.05" customHeight="1" x14ac:dyDescent="0.2">
      <c r="B5" s="129">
        <v>1</v>
      </c>
      <c r="C5" s="130" t="s">
        <v>181</v>
      </c>
      <c r="D5" s="130" t="s">
        <v>182</v>
      </c>
      <c r="E5" s="205" t="s">
        <v>230</v>
      </c>
      <c r="F5" s="210" t="s">
        <v>247</v>
      </c>
      <c r="G5" s="20"/>
      <c r="H5" s="20"/>
      <c r="I5" s="20"/>
      <c r="J5" s="20"/>
      <c r="K5" s="20"/>
    </row>
    <row r="6" spans="2:11" ht="16.05" customHeight="1" x14ac:dyDescent="0.2">
      <c r="B6" s="146" t="s">
        <v>200</v>
      </c>
      <c r="C6" s="132" t="s">
        <v>183</v>
      </c>
      <c r="D6" s="213" t="s">
        <v>184</v>
      </c>
      <c r="E6" s="206"/>
      <c r="F6" s="211"/>
      <c r="G6" s="20"/>
      <c r="H6" s="20"/>
      <c r="I6" s="20"/>
      <c r="J6" s="20"/>
      <c r="K6" s="20"/>
    </row>
    <row r="7" spans="2:11" ht="16.05" customHeight="1" x14ac:dyDescent="0.2">
      <c r="B7" s="146" t="s">
        <v>201</v>
      </c>
      <c r="C7" s="132" t="s">
        <v>185</v>
      </c>
      <c r="D7" s="206"/>
      <c r="E7" s="206"/>
      <c r="F7" s="211"/>
      <c r="G7" s="20"/>
      <c r="H7" s="20"/>
      <c r="I7" s="20"/>
      <c r="J7" s="20"/>
      <c r="K7" s="20"/>
    </row>
    <row r="8" spans="2:11" ht="16.05" customHeight="1" x14ac:dyDescent="0.2">
      <c r="B8" s="146" t="s">
        <v>202</v>
      </c>
      <c r="C8" s="132" t="s">
        <v>186</v>
      </c>
      <c r="D8" s="214"/>
      <c r="E8" s="206"/>
      <c r="F8" s="211"/>
      <c r="G8" s="20"/>
      <c r="H8" s="20"/>
      <c r="I8" s="20"/>
      <c r="J8" s="20"/>
      <c r="K8" s="20"/>
    </row>
    <row r="9" spans="2:11" ht="16.05" customHeight="1" x14ac:dyDescent="0.2">
      <c r="B9" s="146" t="s">
        <v>203</v>
      </c>
      <c r="C9" s="132" t="s">
        <v>187</v>
      </c>
      <c r="D9" s="132" t="s">
        <v>182</v>
      </c>
      <c r="E9" s="206"/>
      <c r="F9" s="211"/>
      <c r="G9" s="20"/>
      <c r="H9" s="20"/>
      <c r="I9" s="20"/>
      <c r="J9" s="20"/>
      <c r="K9" s="20"/>
    </row>
    <row r="10" spans="2:11" ht="16.05" customHeight="1" x14ac:dyDescent="0.2">
      <c r="B10" s="146" t="s">
        <v>225</v>
      </c>
      <c r="C10" s="132" t="s">
        <v>226</v>
      </c>
      <c r="D10" s="132" t="s">
        <v>182</v>
      </c>
      <c r="E10" s="206"/>
      <c r="F10" s="211"/>
      <c r="G10" s="20"/>
      <c r="H10" s="20"/>
      <c r="I10" s="20"/>
      <c r="J10" s="20"/>
      <c r="K10" s="20"/>
    </row>
    <row r="11" spans="2:11" ht="16.05" customHeight="1" x14ac:dyDescent="0.2">
      <c r="B11" s="131">
        <v>4</v>
      </c>
      <c r="C11" s="132" t="s">
        <v>220</v>
      </c>
      <c r="D11" s="132" t="s">
        <v>222</v>
      </c>
      <c r="E11" s="206"/>
      <c r="F11" s="211"/>
      <c r="G11" s="20"/>
      <c r="H11" s="20"/>
      <c r="I11" s="20"/>
      <c r="J11" s="20"/>
      <c r="K11" s="20"/>
    </row>
    <row r="12" spans="2:11" ht="16.05" customHeight="1" x14ac:dyDescent="0.2">
      <c r="B12" s="131">
        <v>5</v>
      </c>
      <c r="C12" s="132" t="s">
        <v>221</v>
      </c>
      <c r="D12" s="132" t="s">
        <v>182</v>
      </c>
      <c r="E12" s="206"/>
      <c r="F12" s="211"/>
      <c r="G12" s="20"/>
      <c r="H12" s="20"/>
      <c r="I12" s="20"/>
      <c r="J12" s="20"/>
      <c r="K12" s="20"/>
    </row>
    <row r="13" spans="2:11" ht="16.05" customHeight="1" x14ac:dyDescent="0.2">
      <c r="B13" s="131">
        <v>6</v>
      </c>
      <c r="C13" s="132" t="s">
        <v>188</v>
      </c>
      <c r="D13" s="132" t="s">
        <v>182</v>
      </c>
      <c r="E13" s="206"/>
      <c r="F13" s="211"/>
      <c r="G13" s="20"/>
      <c r="H13" s="20"/>
      <c r="I13" s="20"/>
      <c r="J13" s="20"/>
      <c r="K13" s="20"/>
    </row>
    <row r="14" spans="2:11" ht="16.05" customHeight="1" x14ac:dyDescent="0.2">
      <c r="B14" s="131">
        <v>7</v>
      </c>
      <c r="C14" s="132" t="s">
        <v>190</v>
      </c>
      <c r="D14" s="213" t="s">
        <v>191</v>
      </c>
      <c r="E14" s="206"/>
      <c r="F14" s="211"/>
      <c r="G14" s="20"/>
      <c r="H14" s="20"/>
      <c r="I14" s="20"/>
      <c r="J14" s="20"/>
      <c r="K14" s="20"/>
    </row>
    <row r="15" spans="2:11" ht="16.05" customHeight="1" x14ac:dyDescent="0.2">
      <c r="B15" s="202" t="s">
        <v>235</v>
      </c>
      <c r="C15" s="201" t="s">
        <v>236</v>
      </c>
      <c r="D15" s="214"/>
      <c r="E15" s="206"/>
      <c r="F15" s="212"/>
      <c r="G15" s="20"/>
      <c r="H15" s="20"/>
      <c r="I15" s="20"/>
      <c r="J15" s="20"/>
      <c r="K15" s="20"/>
    </row>
    <row r="16" spans="2:11" ht="16.05" customHeight="1" thickBot="1" x14ac:dyDescent="0.25">
      <c r="B16" s="133">
        <v>8</v>
      </c>
      <c r="C16" s="134" t="s">
        <v>227</v>
      </c>
      <c r="D16" s="134" t="s">
        <v>189</v>
      </c>
      <c r="E16" s="207"/>
      <c r="F16" s="149" t="s">
        <v>248</v>
      </c>
      <c r="G16" s="20"/>
      <c r="H16" s="20"/>
      <c r="I16" s="20"/>
      <c r="J16" s="20"/>
      <c r="K16" s="20"/>
    </row>
    <row r="17" spans="1:12" ht="13.05" x14ac:dyDescent="0.2">
      <c r="B17" s="20"/>
      <c r="C17" s="116"/>
      <c r="D17" s="20"/>
      <c r="E17" s="20"/>
      <c r="F17" s="20"/>
      <c r="G17" s="20"/>
      <c r="H17" s="20"/>
      <c r="I17" s="20"/>
      <c r="J17" s="20"/>
      <c r="K17" s="20"/>
    </row>
    <row r="18" spans="1:12" ht="30.75" customHeight="1" x14ac:dyDescent="0.2">
      <c r="B18" s="123"/>
      <c r="C18" s="123"/>
      <c r="D18" s="123"/>
      <c r="E18" s="123"/>
      <c r="F18" s="123"/>
      <c r="G18" s="123"/>
      <c r="H18" s="123"/>
      <c r="I18" s="123"/>
      <c r="J18" s="123"/>
      <c r="K18" s="123"/>
    </row>
    <row r="19" spans="1:12" ht="26.25" customHeight="1" x14ac:dyDescent="0.2">
      <c r="A19" s="3" t="s">
        <v>192</v>
      </c>
      <c r="B19" s="208" t="s">
        <v>231</v>
      </c>
      <c r="C19" s="208"/>
      <c r="D19" s="208"/>
      <c r="E19" s="208"/>
      <c r="F19" s="208"/>
      <c r="G19" s="208"/>
      <c r="H19" s="208"/>
      <c r="I19" s="208"/>
      <c r="J19" s="208"/>
      <c r="K19" s="208"/>
    </row>
    <row r="20" spans="1:12" ht="37.5" customHeight="1" x14ac:dyDescent="0.2">
      <c r="B20" s="209" t="s">
        <v>249</v>
      </c>
      <c r="C20" s="209"/>
      <c r="D20" s="209"/>
      <c r="E20" s="209"/>
      <c r="F20" s="209"/>
      <c r="G20" s="20"/>
      <c r="H20" s="20"/>
      <c r="I20" s="20"/>
      <c r="J20" s="20"/>
      <c r="K20" s="20"/>
    </row>
    <row r="22" spans="1:12" ht="26.25" customHeight="1" x14ac:dyDescent="0.2">
      <c r="A22" s="3" t="s">
        <v>192</v>
      </c>
      <c r="B22" s="208" t="s">
        <v>233</v>
      </c>
      <c r="C22" s="208"/>
      <c r="D22" s="208"/>
      <c r="E22" s="208"/>
      <c r="F22" s="208"/>
      <c r="G22" s="208"/>
      <c r="H22" s="208"/>
      <c r="I22" s="208"/>
      <c r="J22" s="208"/>
      <c r="K22" s="208"/>
    </row>
    <row r="24" spans="1:12" ht="36" customHeight="1" x14ac:dyDescent="0.2">
      <c r="B24" s="209" t="s">
        <v>148</v>
      </c>
      <c r="C24" s="209"/>
      <c r="D24" s="209"/>
      <c r="E24" s="209"/>
      <c r="F24" s="209"/>
      <c r="G24" s="209"/>
      <c r="H24" s="209"/>
      <c r="I24" s="209"/>
      <c r="J24" s="209"/>
      <c r="K24" s="209"/>
      <c r="L24" s="209"/>
    </row>
    <row r="25" spans="1:12" ht="47.25" customHeight="1" x14ac:dyDescent="0.2">
      <c r="B25" s="209" t="s">
        <v>232</v>
      </c>
      <c r="C25" s="209"/>
      <c r="D25" s="209"/>
      <c r="E25" s="209"/>
      <c r="F25" s="209"/>
      <c r="G25" s="209"/>
      <c r="H25" s="209"/>
      <c r="I25" s="209"/>
      <c r="J25" s="209"/>
      <c r="K25" s="209"/>
      <c r="L25" s="209"/>
    </row>
    <row r="26" spans="1:12" ht="16.5" customHeight="1" x14ac:dyDescent="0.2"/>
  </sheetData>
  <mergeCells count="9">
    <mergeCell ref="E5:E16"/>
    <mergeCell ref="B19:K19"/>
    <mergeCell ref="B20:F20"/>
    <mergeCell ref="B25:L25"/>
    <mergeCell ref="B24:L24"/>
    <mergeCell ref="B22:K22"/>
    <mergeCell ref="F5:F15"/>
    <mergeCell ref="D14:D15"/>
    <mergeCell ref="D6:D8"/>
  </mergeCells>
  <phoneticPr fontId="1"/>
  <pageMargins left="0.39370078740157483" right="0.39370078740157483"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F22"/>
  <sheetViews>
    <sheetView topLeftCell="A15" workbookViewId="0">
      <selection activeCell="G22" sqref="G22"/>
    </sheetView>
  </sheetViews>
  <sheetFormatPr defaultColWidth="9" defaultRowHeight="14.4" x14ac:dyDescent="0.2"/>
  <cols>
    <col min="1" max="1" width="2.77734375" style="1" customWidth="1"/>
    <col min="2" max="2" width="15.6640625" style="1" customWidth="1"/>
    <col min="3" max="6" width="16.6640625" style="1" customWidth="1"/>
    <col min="7" max="7" width="1.77734375" style="1" customWidth="1"/>
    <col min="8" max="16384" width="9" style="1"/>
  </cols>
  <sheetData>
    <row r="1" spans="2:6" ht="18.75" customHeight="1" x14ac:dyDescent="0.2">
      <c r="E1" s="254" t="s">
        <v>223</v>
      </c>
      <c r="F1" s="254"/>
    </row>
    <row r="2" spans="2:6" ht="32.25" customHeight="1" x14ac:dyDescent="0.2">
      <c r="B2" s="374" t="s">
        <v>46</v>
      </c>
      <c r="C2" s="374"/>
      <c r="D2" s="374"/>
      <c r="E2" s="374"/>
      <c r="F2" s="374"/>
    </row>
    <row r="3" spans="2:6" ht="20.100000000000001" customHeight="1" thickBot="1" x14ac:dyDescent="0.25">
      <c r="D3" s="375" t="s">
        <v>255</v>
      </c>
      <c r="E3" s="375"/>
      <c r="F3" s="375"/>
    </row>
    <row r="4" spans="2:6" ht="30" customHeight="1" x14ac:dyDescent="0.2">
      <c r="B4" s="9" t="s">
        <v>25</v>
      </c>
      <c r="C4" s="393" t="str">
        <f>IF('1 申込書'!C7:G7="","",'1 申込書'!C7:G7)</f>
        <v/>
      </c>
      <c r="D4" s="394"/>
      <c r="E4" s="394"/>
      <c r="F4" s="395"/>
    </row>
    <row r="5" spans="2:6" ht="30" customHeight="1" x14ac:dyDescent="0.2">
      <c r="B5" s="11" t="s">
        <v>28</v>
      </c>
      <c r="C5" s="384" t="str">
        <f>IF('1 申込書'!D8="","",'1 申込書'!D8)</f>
        <v/>
      </c>
      <c r="D5" s="385"/>
      <c r="E5" s="385"/>
      <c r="F5" s="386"/>
    </row>
    <row r="6" spans="2:6" ht="30" customHeight="1" x14ac:dyDescent="0.2">
      <c r="B6" s="382" t="s">
        <v>42</v>
      </c>
      <c r="C6" s="4" t="s">
        <v>32</v>
      </c>
      <c r="D6" s="390" t="str">
        <f>IF('1 申込書'!E9="","",'1 申込書'!E9)</f>
        <v/>
      </c>
      <c r="E6" s="391"/>
      <c r="F6" s="392"/>
    </row>
    <row r="7" spans="2:6" ht="30" customHeight="1" x14ac:dyDescent="0.2">
      <c r="B7" s="383"/>
      <c r="C7" s="4" t="s">
        <v>26</v>
      </c>
      <c r="D7" s="390" t="str">
        <f>IF('1 申込書'!E10="","",'1 申込書'!E10)</f>
        <v/>
      </c>
      <c r="E7" s="391"/>
      <c r="F7" s="392"/>
    </row>
    <row r="8" spans="2:6" ht="30" customHeight="1" x14ac:dyDescent="0.2">
      <c r="B8" s="10" t="s">
        <v>27</v>
      </c>
      <c r="C8" s="396" t="str">
        <f>IF('1 申込書'!D11="","",'1 申込書'!D11)</f>
        <v/>
      </c>
      <c r="D8" s="397"/>
      <c r="E8" s="397"/>
      <c r="F8" s="398"/>
    </row>
    <row r="9" spans="2:6" ht="30" customHeight="1" x14ac:dyDescent="0.2">
      <c r="B9" s="11" t="s">
        <v>43</v>
      </c>
      <c r="C9" s="384" t="str">
        <f>IF('1 申込書'!I11="","",'1 申込書'!I11)</f>
        <v/>
      </c>
      <c r="D9" s="385"/>
      <c r="E9" s="385"/>
      <c r="F9" s="386"/>
    </row>
    <row r="10" spans="2:6" ht="30" customHeight="1" thickBot="1" x14ac:dyDescent="0.25">
      <c r="B10" s="12" t="s">
        <v>44</v>
      </c>
      <c r="C10" s="387" t="str">
        <f>IF('1 申込書'!I12="","",'1 申込書'!I12)</f>
        <v/>
      </c>
      <c r="D10" s="388"/>
      <c r="E10" s="388"/>
      <c r="F10" s="389"/>
    </row>
    <row r="11" spans="2:6" ht="30" customHeight="1" x14ac:dyDescent="0.2">
      <c r="B11" s="364" t="s">
        <v>29</v>
      </c>
      <c r="C11" s="399"/>
      <c r="D11" s="400"/>
      <c r="E11" s="400"/>
      <c r="F11" s="401"/>
    </row>
    <row r="12" spans="2:6" ht="30" customHeight="1" x14ac:dyDescent="0.2">
      <c r="B12" s="365"/>
      <c r="C12" s="376"/>
      <c r="D12" s="377"/>
      <c r="E12" s="377"/>
      <c r="F12" s="378"/>
    </row>
    <row r="13" spans="2:6" ht="30" customHeight="1" thickBot="1" x14ac:dyDescent="0.25">
      <c r="B13" s="366"/>
      <c r="C13" s="379"/>
      <c r="D13" s="380"/>
      <c r="E13" s="380"/>
      <c r="F13" s="381"/>
    </row>
    <row r="14" spans="2:6" ht="30" customHeight="1" x14ac:dyDescent="0.2">
      <c r="B14" s="364" t="s">
        <v>30</v>
      </c>
      <c r="C14" s="7"/>
      <c r="D14" s="5" t="s">
        <v>37</v>
      </c>
      <c r="E14" s="5" t="s">
        <v>38</v>
      </c>
      <c r="F14" s="6" t="s">
        <v>39</v>
      </c>
    </row>
    <row r="15" spans="2:6" ht="30" customHeight="1" x14ac:dyDescent="0.2">
      <c r="B15" s="365"/>
      <c r="C15" s="13" t="s">
        <v>40</v>
      </c>
      <c r="D15" s="90"/>
      <c r="E15" s="90"/>
      <c r="F15" s="91"/>
    </row>
    <row r="16" spans="2:6" ht="30" customHeight="1" thickBot="1" x14ac:dyDescent="0.25">
      <c r="B16" s="366"/>
      <c r="C16" s="14" t="s">
        <v>41</v>
      </c>
      <c r="D16" s="92"/>
      <c r="E16" s="92"/>
      <c r="F16" s="93"/>
    </row>
    <row r="17" spans="2:6" ht="30" customHeight="1" x14ac:dyDescent="0.2">
      <c r="B17" s="364" t="s">
        <v>31</v>
      </c>
      <c r="C17" s="15" t="s">
        <v>33</v>
      </c>
      <c r="D17" s="2" t="s">
        <v>34</v>
      </c>
      <c r="E17" s="2" t="s">
        <v>35</v>
      </c>
      <c r="F17" s="8" t="s">
        <v>36</v>
      </c>
    </row>
    <row r="18" spans="2:6" ht="30" customHeight="1" thickBot="1" x14ac:dyDescent="0.25">
      <c r="B18" s="366"/>
      <c r="C18" s="94"/>
      <c r="D18" s="95"/>
      <c r="E18" s="95"/>
      <c r="F18" s="96"/>
    </row>
    <row r="19" spans="2:6" ht="30" customHeight="1" x14ac:dyDescent="0.2">
      <c r="B19" s="367" t="s">
        <v>45</v>
      </c>
      <c r="C19" s="368"/>
      <c r="D19" s="368"/>
      <c r="E19" s="368"/>
      <c r="F19" s="369"/>
    </row>
    <row r="20" spans="2:6" ht="213.75" customHeight="1" thickBot="1" x14ac:dyDescent="0.25">
      <c r="B20" s="370"/>
      <c r="C20" s="371"/>
      <c r="D20" s="371"/>
      <c r="E20" s="371"/>
      <c r="F20" s="372"/>
    </row>
    <row r="21" spans="2:6" ht="12.75" customHeight="1" x14ac:dyDescent="0.2"/>
    <row r="22" spans="2:6" ht="36.75" customHeight="1" x14ac:dyDescent="0.2">
      <c r="B22" s="373" t="s">
        <v>264</v>
      </c>
      <c r="C22" s="373"/>
      <c r="D22" s="373"/>
      <c r="E22" s="373"/>
      <c r="F22" s="373"/>
    </row>
  </sheetData>
  <protectedRanges>
    <protectedRange sqref="D3:F3" name="範囲1"/>
  </protectedRanges>
  <mergeCells count="20">
    <mergeCell ref="B22:F22"/>
    <mergeCell ref="B2:F2"/>
    <mergeCell ref="D3:F3"/>
    <mergeCell ref="C12:F12"/>
    <mergeCell ref="C13:F13"/>
    <mergeCell ref="B6:B7"/>
    <mergeCell ref="C9:F9"/>
    <mergeCell ref="C10:F10"/>
    <mergeCell ref="B11:B13"/>
    <mergeCell ref="D6:F6"/>
    <mergeCell ref="D7:F7"/>
    <mergeCell ref="C4:F4"/>
    <mergeCell ref="C8:F8"/>
    <mergeCell ref="C5:F5"/>
    <mergeCell ref="C11:F11"/>
    <mergeCell ref="E1:F1"/>
    <mergeCell ref="B14:B16"/>
    <mergeCell ref="B17:B18"/>
    <mergeCell ref="B19:F19"/>
    <mergeCell ref="B20:F20"/>
  </mergeCells>
  <phoneticPr fontId="1"/>
  <pageMargins left="0.7" right="0.7" top="0.75" bottom="0.75" header="0.3" footer="0.3"/>
  <pageSetup paperSize="9"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31"/>
  <sheetViews>
    <sheetView topLeftCell="A16" workbookViewId="0">
      <selection activeCell="H6" sqref="H6"/>
    </sheetView>
  </sheetViews>
  <sheetFormatPr defaultColWidth="9" defaultRowHeight="13.2" x14ac:dyDescent="0.2"/>
  <cols>
    <col min="1" max="1" width="4.44140625" style="109" customWidth="1"/>
    <col min="2" max="2" width="25" style="109" customWidth="1"/>
    <col min="3" max="3" width="14.6640625" style="109" customWidth="1"/>
    <col min="4" max="4" width="33.44140625" style="109" customWidth="1"/>
    <col min="5" max="16384" width="9" style="109"/>
  </cols>
  <sheetData>
    <row r="1" spans="2:5" ht="30" customHeight="1" x14ac:dyDescent="0.2">
      <c r="E1" s="203" t="s">
        <v>244</v>
      </c>
    </row>
    <row r="2" spans="2:5" ht="5.55" customHeight="1" x14ac:dyDescent="0.2">
      <c r="E2" s="57"/>
    </row>
    <row r="3" spans="2:5" ht="25.05" customHeight="1" x14ac:dyDescent="0.2">
      <c r="D3" s="405" t="s">
        <v>256</v>
      </c>
      <c r="E3" s="405"/>
    </row>
    <row r="4" spans="2:5" ht="25.05" customHeight="1" x14ac:dyDescent="0.2">
      <c r="B4" s="406" t="s">
        <v>257</v>
      </c>
      <c r="C4" s="406"/>
      <c r="D4" s="406"/>
    </row>
    <row r="5" spans="2:5" ht="25.05" customHeight="1" x14ac:dyDescent="0.2">
      <c r="B5" s="406" t="s">
        <v>258</v>
      </c>
      <c r="C5" s="406"/>
    </row>
    <row r="6" spans="2:5" ht="25.05" customHeight="1" x14ac:dyDescent="0.2">
      <c r="B6" s="98"/>
    </row>
    <row r="7" spans="2:5" ht="25.05" customHeight="1" x14ac:dyDescent="0.2">
      <c r="D7" s="407" t="s">
        <v>155</v>
      </c>
      <c r="E7" s="407"/>
    </row>
    <row r="8" spans="2:5" ht="25.05" customHeight="1" x14ac:dyDescent="0.2">
      <c r="D8" s="407" t="s">
        <v>156</v>
      </c>
      <c r="E8" s="407"/>
    </row>
    <row r="9" spans="2:5" ht="25.05" customHeight="1" x14ac:dyDescent="0.2">
      <c r="B9" s="99"/>
    </row>
    <row r="10" spans="2:5" ht="25.05" customHeight="1" x14ac:dyDescent="0.2">
      <c r="B10" s="403" t="str">
        <f>B4&amp;"への出場選手推薦について"</f>
        <v>第２１回全国中学校ヨット選手権大会への出場選手推薦について</v>
      </c>
      <c r="C10" s="403"/>
      <c r="D10" s="403"/>
    </row>
    <row r="11" spans="2:5" ht="25.05" customHeight="1" x14ac:dyDescent="0.2">
      <c r="B11" s="98"/>
    </row>
    <row r="12" spans="2:5" s="110" customFormat="1" ht="51" customHeight="1" x14ac:dyDescent="0.2">
      <c r="B12" s="402" t="str">
        <f>"　「"&amp;B4&amp;"」につきまして、当連盟に所属する以下の選手につき、出場を推薦いたします。"</f>
        <v>　「第２１回全国中学校ヨット選手権大会」につきまして、当連盟に所属する以下の選手につき、出場を推薦いたします。</v>
      </c>
      <c r="C12" s="402"/>
      <c r="D12" s="402"/>
    </row>
    <row r="13" spans="2:5" ht="25.05" customHeight="1" x14ac:dyDescent="0.2">
      <c r="B13" s="98"/>
    </row>
    <row r="14" spans="2:5" ht="25.05" customHeight="1" x14ac:dyDescent="0.2">
      <c r="B14" s="403" t="s">
        <v>90</v>
      </c>
      <c r="C14" s="403"/>
      <c r="D14" s="403"/>
    </row>
    <row r="15" spans="2:5" ht="25.05" customHeight="1" x14ac:dyDescent="0.2">
      <c r="B15" s="98"/>
    </row>
    <row r="16" spans="2:5" ht="25.05" customHeight="1" x14ac:dyDescent="0.2">
      <c r="B16" s="98" t="s">
        <v>137</v>
      </c>
      <c r="C16" s="175" t="s">
        <v>157</v>
      </c>
    </row>
    <row r="17" spans="2:4" ht="25.05" customHeight="1" x14ac:dyDescent="0.2">
      <c r="B17" s="98"/>
      <c r="C17" s="176" t="s">
        <v>158</v>
      </c>
      <c r="D17" s="115"/>
    </row>
    <row r="18" spans="2:4" ht="25.05" customHeight="1" x14ac:dyDescent="0.2">
      <c r="B18" s="98"/>
    </row>
    <row r="19" spans="2:4" ht="25.05" customHeight="1" x14ac:dyDescent="0.2">
      <c r="B19" s="98" t="s">
        <v>138</v>
      </c>
      <c r="C19" s="175" t="s">
        <v>159</v>
      </c>
      <c r="D19" s="115"/>
    </row>
    <row r="20" spans="2:4" ht="25.05" customHeight="1" x14ac:dyDescent="0.2">
      <c r="B20" s="98"/>
    </row>
    <row r="21" spans="2:4" ht="25.05" customHeight="1" x14ac:dyDescent="0.2">
      <c r="B21" s="98" t="s">
        <v>143</v>
      </c>
      <c r="C21" s="175" t="s">
        <v>160</v>
      </c>
    </row>
    <row r="22" spans="2:4" ht="25.05" customHeight="1" x14ac:dyDescent="0.2">
      <c r="B22" s="98"/>
    </row>
    <row r="23" spans="2:4" ht="25.05" customHeight="1" x14ac:dyDescent="0.2">
      <c r="B23" s="98" t="s">
        <v>144</v>
      </c>
      <c r="C23" s="109" t="s">
        <v>91</v>
      </c>
    </row>
    <row r="24" spans="2:4" ht="25.05" customHeight="1" x14ac:dyDescent="0.2">
      <c r="B24" s="98"/>
    </row>
    <row r="25" spans="2:4" ht="25.05" customHeight="1" x14ac:dyDescent="0.2">
      <c r="B25" s="100" t="s">
        <v>145</v>
      </c>
      <c r="C25" s="177" t="s">
        <v>161</v>
      </c>
      <c r="D25" s="100"/>
    </row>
    <row r="26" spans="2:4" ht="25.05" customHeight="1" x14ac:dyDescent="0.2">
      <c r="B26" s="98"/>
      <c r="C26" s="404"/>
      <c r="D26" s="404"/>
    </row>
    <row r="27" spans="2:4" ht="25.05" customHeight="1" x14ac:dyDescent="0.2">
      <c r="B27" s="98" t="s">
        <v>139</v>
      </c>
      <c r="C27" s="178" t="s">
        <v>162</v>
      </c>
    </row>
    <row r="28" spans="2:4" ht="25.05" customHeight="1" x14ac:dyDescent="0.2">
      <c r="B28" s="98"/>
      <c r="C28" s="111" t="s">
        <v>140</v>
      </c>
      <c r="D28" s="175" t="s">
        <v>163</v>
      </c>
    </row>
    <row r="29" spans="2:4" ht="25.05" customHeight="1" x14ac:dyDescent="0.2">
      <c r="B29" s="98"/>
      <c r="C29" s="111" t="s">
        <v>141</v>
      </c>
      <c r="D29" s="175" t="s">
        <v>163</v>
      </c>
    </row>
    <row r="30" spans="2:4" ht="25.05" customHeight="1" x14ac:dyDescent="0.2">
      <c r="C30" s="114" t="s">
        <v>142</v>
      </c>
      <c r="D30" s="175"/>
    </row>
    <row r="31" spans="2:4" ht="25.05" customHeight="1" x14ac:dyDescent="0.2"/>
  </sheetData>
  <mergeCells count="9">
    <mergeCell ref="B12:D12"/>
    <mergeCell ref="B14:D14"/>
    <mergeCell ref="C26:D26"/>
    <mergeCell ref="D3:E3"/>
    <mergeCell ref="B5:C5"/>
    <mergeCell ref="D7:E7"/>
    <mergeCell ref="D8:E8"/>
    <mergeCell ref="B10:D10"/>
    <mergeCell ref="B4:D4"/>
  </mergeCells>
  <phoneticPr fontId="1"/>
  <pageMargins left="0.7" right="0.7" top="0.75" bottom="0.75" header="0.3" footer="0.3"/>
  <pageSetup paperSize="9"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20"/>
  <sheetViews>
    <sheetView workbookViewId="0">
      <selection activeCell="B1" sqref="B1"/>
    </sheetView>
  </sheetViews>
  <sheetFormatPr defaultColWidth="9" defaultRowHeight="13.2" x14ac:dyDescent="0.2"/>
  <cols>
    <col min="1" max="2" width="3.44140625" style="3" customWidth="1"/>
    <col min="3" max="3" width="18.44140625" style="20" customWidth="1"/>
    <col min="4" max="4" width="35.44140625" style="20" customWidth="1"/>
    <col min="5" max="5" width="11.44140625" style="20" customWidth="1"/>
    <col min="6" max="6" width="17.21875" style="20" customWidth="1"/>
    <col min="7" max="7" width="9" style="20"/>
    <col min="8" max="8" width="19.77734375" style="20" customWidth="1"/>
    <col min="9" max="16384" width="9" style="3"/>
  </cols>
  <sheetData>
    <row r="1" spans="2:8" ht="14.4" x14ac:dyDescent="0.2">
      <c r="B1" s="116" t="s">
        <v>149</v>
      </c>
      <c r="H1" s="57" t="s">
        <v>242</v>
      </c>
    </row>
    <row r="2" spans="2:8" ht="21" customHeight="1" x14ac:dyDescent="0.2">
      <c r="C2" s="3"/>
      <c r="D2" s="156" t="str">
        <f>IF('1 申込書'!F7="","〇〇立〇〇中学校",'1 申込書'!F7)</f>
        <v>〇〇立〇〇中学校</v>
      </c>
      <c r="E2" s="155" t="s">
        <v>234</v>
      </c>
      <c r="F2" s="3"/>
      <c r="G2" s="3"/>
      <c r="H2" s="3"/>
    </row>
    <row r="4" spans="2:8" s="20" customFormat="1" ht="25.05" customHeight="1" x14ac:dyDescent="0.2">
      <c r="B4" s="107" t="s">
        <v>97</v>
      </c>
      <c r="C4" s="106" t="s">
        <v>96</v>
      </c>
      <c r="D4" s="105" t="s">
        <v>95</v>
      </c>
      <c r="E4" s="105" t="s">
        <v>94</v>
      </c>
      <c r="F4" s="105" t="s">
        <v>93</v>
      </c>
      <c r="G4" s="105" t="s">
        <v>92</v>
      </c>
      <c r="H4" s="104" t="s">
        <v>246</v>
      </c>
    </row>
    <row r="5" spans="2:8" ht="25.05" customHeight="1" x14ac:dyDescent="0.2">
      <c r="B5" s="103">
        <v>1</v>
      </c>
      <c r="C5" s="186"/>
      <c r="D5" s="187"/>
      <c r="E5" s="187"/>
      <c r="F5" s="188"/>
      <c r="G5" s="187"/>
      <c r="H5" s="189"/>
    </row>
    <row r="6" spans="2:8" ht="25.05" customHeight="1" x14ac:dyDescent="0.2">
      <c r="B6" s="102">
        <v>2</v>
      </c>
      <c r="C6" s="190"/>
      <c r="D6" s="191"/>
      <c r="E6" s="191"/>
      <c r="F6" s="192"/>
      <c r="G6" s="191"/>
      <c r="H6" s="193"/>
    </row>
    <row r="7" spans="2:8" ht="25.05" customHeight="1" x14ac:dyDescent="0.2">
      <c r="B7" s="102">
        <v>3</v>
      </c>
      <c r="C7" s="190"/>
      <c r="D7" s="191"/>
      <c r="E7" s="191"/>
      <c r="F7" s="192"/>
      <c r="G7" s="191"/>
      <c r="H7" s="193"/>
    </row>
    <row r="8" spans="2:8" ht="25.05" customHeight="1" x14ac:dyDescent="0.2">
      <c r="B8" s="102">
        <v>4</v>
      </c>
      <c r="C8" s="190"/>
      <c r="D8" s="191"/>
      <c r="E8" s="194"/>
      <c r="F8" s="192"/>
      <c r="G8" s="191"/>
      <c r="H8" s="193"/>
    </row>
    <row r="9" spans="2:8" ht="25.05" customHeight="1" x14ac:dyDescent="0.2">
      <c r="B9" s="102">
        <v>5</v>
      </c>
      <c r="C9" s="190"/>
      <c r="D9" s="191"/>
      <c r="E9" s="194"/>
      <c r="F9" s="192"/>
      <c r="G9" s="191"/>
      <c r="H9" s="193"/>
    </row>
    <row r="10" spans="2:8" ht="25.05" customHeight="1" x14ac:dyDescent="0.2">
      <c r="B10" s="102">
        <v>6</v>
      </c>
      <c r="C10" s="190"/>
      <c r="D10" s="191"/>
      <c r="E10" s="194"/>
      <c r="F10" s="192"/>
      <c r="G10" s="191"/>
      <c r="H10" s="193"/>
    </row>
    <row r="11" spans="2:8" ht="25.05" customHeight="1" x14ac:dyDescent="0.2">
      <c r="B11" s="102">
        <v>7</v>
      </c>
      <c r="C11" s="190"/>
      <c r="D11" s="191"/>
      <c r="E11" s="194"/>
      <c r="F11" s="192"/>
      <c r="G11" s="191"/>
      <c r="H11" s="193"/>
    </row>
    <row r="12" spans="2:8" ht="25.05" customHeight="1" x14ac:dyDescent="0.2">
      <c r="B12" s="102">
        <v>8</v>
      </c>
      <c r="C12" s="190"/>
      <c r="D12" s="191"/>
      <c r="E12" s="194"/>
      <c r="F12" s="192"/>
      <c r="G12" s="191"/>
      <c r="H12" s="193"/>
    </row>
    <row r="13" spans="2:8" ht="25.05" customHeight="1" x14ac:dyDescent="0.2">
      <c r="B13" s="102">
        <v>9</v>
      </c>
      <c r="C13" s="190"/>
      <c r="D13" s="191"/>
      <c r="E13" s="194"/>
      <c r="F13" s="192"/>
      <c r="G13" s="191"/>
      <c r="H13" s="193"/>
    </row>
    <row r="14" spans="2:8" ht="25.05" customHeight="1" x14ac:dyDescent="0.2">
      <c r="B14" s="102">
        <v>10</v>
      </c>
      <c r="C14" s="190"/>
      <c r="D14" s="191"/>
      <c r="E14" s="194"/>
      <c r="F14" s="192"/>
      <c r="G14" s="191"/>
      <c r="H14" s="193"/>
    </row>
    <row r="15" spans="2:8" ht="25.05" customHeight="1" x14ac:dyDescent="0.2">
      <c r="B15" s="102">
        <v>11</v>
      </c>
      <c r="C15" s="190"/>
      <c r="D15" s="191"/>
      <c r="E15" s="194"/>
      <c r="F15" s="192"/>
      <c r="G15" s="191"/>
      <c r="H15" s="193"/>
    </row>
    <row r="16" spans="2:8" ht="25.05" customHeight="1" x14ac:dyDescent="0.2">
      <c r="B16" s="102">
        <v>12</v>
      </c>
      <c r="C16" s="190"/>
      <c r="D16" s="191"/>
      <c r="E16" s="194"/>
      <c r="F16" s="192"/>
      <c r="G16" s="191"/>
      <c r="H16" s="193"/>
    </row>
    <row r="17" spans="2:8" ht="25.05" customHeight="1" x14ac:dyDescent="0.2">
      <c r="B17" s="102">
        <v>13</v>
      </c>
      <c r="C17" s="190"/>
      <c r="D17" s="191"/>
      <c r="E17" s="194"/>
      <c r="F17" s="192"/>
      <c r="G17" s="191"/>
      <c r="H17" s="193"/>
    </row>
    <row r="18" spans="2:8" ht="25.05" customHeight="1" x14ac:dyDescent="0.2">
      <c r="B18" s="102">
        <v>14</v>
      </c>
      <c r="C18" s="190"/>
      <c r="D18" s="191"/>
      <c r="E18" s="194"/>
      <c r="F18" s="192"/>
      <c r="G18" s="191"/>
      <c r="H18" s="193"/>
    </row>
    <row r="19" spans="2:8" ht="25.05" customHeight="1" x14ac:dyDescent="0.2">
      <c r="B19" s="102">
        <v>15</v>
      </c>
      <c r="C19" s="190"/>
      <c r="D19" s="191"/>
      <c r="E19" s="194"/>
      <c r="F19" s="192"/>
      <c r="G19" s="191"/>
      <c r="H19" s="193"/>
    </row>
    <row r="20" spans="2:8" ht="25.05" customHeight="1" x14ac:dyDescent="0.2">
      <c r="B20" s="101">
        <v>16</v>
      </c>
      <c r="C20" s="195"/>
      <c r="D20" s="196"/>
      <c r="E20" s="196"/>
      <c r="F20" s="197"/>
      <c r="G20" s="196"/>
      <c r="H20" s="198"/>
    </row>
  </sheetData>
  <sheetProtection sheet="1" objects="1" scenarios="1" insertRows="0"/>
  <phoneticPr fontId="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17"/>
  <sheetViews>
    <sheetView topLeftCell="A5" zoomScaleNormal="100" workbookViewId="0">
      <selection activeCell="B18" sqref="B18"/>
    </sheetView>
  </sheetViews>
  <sheetFormatPr defaultColWidth="9" defaultRowHeight="13.2" x14ac:dyDescent="0.2"/>
  <cols>
    <col min="1" max="1" width="4.44140625" style="109" customWidth="1"/>
    <col min="2" max="2" width="71.109375" style="109" customWidth="1"/>
    <col min="3" max="16384" width="9" style="109"/>
  </cols>
  <sheetData>
    <row r="1" spans="2:3" ht="14.4" x14ac:dyDescent="0.2">
      <c r="B1" s="57" t="s">
        <v>243</v>
      </c>
    </row>
    <row r="3" spans="2:3" ht="37.5" customHeight="1" x14ac:dyDescent="0.2">
      <c r="B3" s="119" t="s">
        <v>164</v>
      </c>
    </row>
    <row r="4" spans="2:3" ht="25.05" customHeight="1" x14ac:dyDescent="0.2">
      <c r="B4" s="199" t="s">
        <v>259</v>
      </c>
      <c r="C4" s="120"/>
    </row>
    <row r="5" spans="2:3" ht="25.05" customHeight="1" x14ac:dyDescent="0.2"/>
    <row r="6" spans="2:3" ht="87" customHeight="1" x14ac:dyDescent="0.2">
      <c r="B6" s="110" t="s">
        <v>263</v>
      </c>
    </row>
    <row r="7" spans="2:3" ht="73.05" customHeight="1" x14ac:dyDescent="0.2">
      <c r="B7" s="110" t="s">
        <v>262</v>
      </c>
    </row>
    <row r="9" spans="2:3" ht="31.05" customHeight="1" x14ac:dyDescent="0.2">
      <c r="B9" s="200" t="s">
        <v>165</v>
      </c>
    </row>
    <row r="11" spans="2:3" ht="31.05" customHeight="1" x14ac:dyDescent="0.2">
      <c r="B11" s="200" t="s">
        <v>166</v>
      </c>
    </row>
    <row r="13" spans="2:3" ht="31.05" customHeight="1" x14ac:dyDescent="0.2">
      <c r="B13" s="200" t="s">
        <v>167</v>
      </c>
    </row>
    <row r="15" spans="2:3" ht="31.05" customHeight="1" x14ac:dyDescent="0.2">
      <c r="B15" s="200" t="s">
        <v>224</v>
      </c>
    </row>
    <row r="17" spans="2:2" x14ac:dyDescent="0.2">
      <c r="B17" s="121" t="s">
        <v>260</v>
      </c>
    </row>
  </sheetData>
  <phoneticPr fontId="1"/>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BC5"/>
  <sheetViews>
    <sheetView topLeftCell="I1" workbookViewId="0">
      <selection activeCell="S26" sqref="S26"/>
    </sheetView>
  </sheetViews>
  <sheetFormatPr defaultRowHeight="13.2" x14ac:dyDescent="0.2"/>
  <cols>
    <col min="2" max="2" width="18.21875" style="113" customWidth="1"/>
    <col min="3" max="3" width="6.77734375" style="113" customWidth="1"/>
    <col min="4" max="4" width="21.77734375" customWidth="1"/>
    <col min="5" max="6" width="12.6640625" style="113" customWidth="1"/>
    <col min="7" max="7" width="12.6640625" customWidth="1"/>
    <col min="10" max="10" width="4.77734375" customWidth="1"/>
    <col min="14" max="24" width="4.44140625" customWidth="1"/>
    <col min="25" max="29" width="4.6640625" customWidth="1"/>
    <col min="30" max="34" width="3.77734375" customWidth="1"/>
    <col min="35" max="52" width="4.44140625" customWidth="1"/>
    <col min="53" max="55" width="2.77734375" customWidth="1"/>
  </cols>
  <sheetData>
    <row r="3" spans="2:55" x14ac:dyDescent="0.2">
      <c r="B3" s="409" t="s">
        <v>100</v>
      </c>
      <c r="C3" s="409" t="s">
        <v>101</v>
      </c>
      <c r="D3" s="409" t="s">
        <v>99</v>
      </c>
      <c r="E3" s="409" t="s">
        <v>104</v>
      </c>
      <c r="F3" s="409" t="s">
        <v>146</v>
      </c>
      <c r="G3" s="408" t="s">
        <v>105</v>
      </c>
      <c r="H3" s="408" t="s">
        <v>106</v>
      </c>
      <c r="I3" s="408" t="s">
        <v>102</v>
      </c>
      <c r="J3" s="408" t="s">
        <v>103</v>
      </c>
      <c r="K3" s="409" t="s">
        <v>107</v>
      </c>
      <c r="L3" s="409" t="s">
        <v>108</v>
      </c>
      <c r="M3" s="409" t="s">
        <v>109</v>
      </c>
      <c r="N3" s="408" t="s">
        <v>110</v>
      </c>
      <c r="O3" s="408"/>
      <c r="P3" s="408" t="s">
        <v>123</v>
      </c>
      <c r="Q3" s="408"/>
      <c r="R3" s="408"/>
      <c r="S3" s="408" t="s">
        <v>124</v>
      </c>
      <c r="T3" s="408"/>
      <c r="U3" s="408"/>
      <c r="V3" s="408" t="s">
        <v>136</v>
      </c>
      <c r="W3" s="408"/>
      <c r="X3" s="408"/>
      <c r="Y3" s="408" t="s">
        <v>118</v>
      </c>
      <c r="Z3" s="408"/>
      <c r="AA3" s="408"/>
      <c r="AB3" s="408"/>
      <c r="AC3" s="408"/>
      <c r="AD3" s="408" t="s">
        <v>119</v>
      </c>
      <c r="AE3" s="408"/>
      <c r="AF3" s="408"/>
      <c r="AG3" s="408"/>
      <c r="AH3" s="408"/>
      <c r="AI3" s="408" t="s">
        <v>125</v>
      </c>
      <c r="AJ3" s="408"/>
      <c r="AK3" s="408"/>
      <c r="AL3" s="408"/>
      <c r="AM3" s="408"/>
      <c r="AN3" s="408"/>
      <c r="AO3" s="408"/>
      <c r="AP3" s="408"/>
      <c r="AQ3" s="408"/>
      <c r="AR3" s="408" t="s">
        <v>150</v>
      </c>
      <c r="AS3" s="408"/>
      <c r="AT3" s="408"/>
      <c r="AU3" s="408"/>
      <c r="AV3" s="408"/>
      <c r="AW3" s="408"/>
      <c r="AX3" s="408"/>
      <c r="AY3" s="408"/>
      <c r="AZ3" s="408"/>
      <c r="BA3" s="408" t="s">
        <v>135</v>
      </c>
      <c r="BB3" s="408"/>
      <c r="BC3" s="408"/>
    </row>
    <row r="4" spans="2:55" x14ac:dyDescent="0.2">
      <c r="B4" s="409"/>
      <c r="C4" s="409"/>
      <c r="D4" s="409"/>
      <c r="E4" s="409"/>
      <c r="F4" s="409"/>
      <c r="G4" s="408"/>
      <c r="H4" s="408"/>
      <c r="I4" s="408"/>
      <c r="J4" s="408"/>
      <c r="K4" s="409"/>
      <c r="L4" s="409"/>
      <c r="M4" s="409"/>
      <c r="N4" t="s">
        <v>111</v>
      </c>
      <c r="O4" t="s">
        <v>112</v>
      </c>
      <c r="P4" t="s">
        <v>120</v>
      </c>
      <c r="Q4" t="s">
        <v>121</v>
      </c>
      <c r="R4" t="s">
        <v>122</v>
      </c>
      <c r="S4" t="s">
        <v>120</v>
      </c>
      <c r="T4" t="s">
        <v>121</v>
      </c>
      <c r="U4" t="s">
        <v>122</v>
      </c>
      <c r="V4" t="s">
        <v>120</v>
      </c>
      <c r="W4" t="s">
        <v>121</v>
      </c>
      <c r="X4" t="s">
        <v>122</v>
      </c>
      <c r="Y4" t="s">
        <v>113</v>
      </c>
      <c r="Z4" t="s">
        <v>114</v>
      </c>
      <c r="AA4" t="s">
        <v>115</v>
      </c>
      <c r="AB4" t="s">
        <v>116</v>
      </c>
      <c r="AC4" t="s">
        <v>117</v>
      </c>
      <c r="AD4" t="s">
        <v>113</v>
      </c>
      <c r="AE4" t="s">
        <v>114</v>
      </c>
      <c r="AF4" t="s">
        <v>115</v>
      </c>
      <c r="AG4" t="s">
        <v>116</v>
      </c>
      <c r="AH4" t="s">
        <v>117</v>
      </c>
      <c r="AI4" t="s">
        <v>126</v>
      </c>
      <c r="AJ4" t="s">
        <v>127</v>
      </c>
      <c r="AK4" t="s">
        <v>128</v>
      </c>
      <c r="AL4" t="s">
        <v>129</v>
      </c>
      <c r="AM4" t="s">
        <v>130</v>
      </c>
      <c r="AN4" t="s">
        <v>131</v>
      </c>
      <c r="AO4" t="s">
        <v>132</v>
      </c>
      <c r="AP4" t="s">
        <v>133</v>
      </c>
      <c r="AQ4" t="s">
        <v>134</v>
      </c>
      <c r="AR4" t="s">
        <v>126</v>
      </c>
      <c r="AS4" t="s">
        <v>127</v>
      </c>
      <c r="AT4" t="s">
        <v>128</v>
      </c>
      <c r="AU4" t="s">
        <v>129</v>
      </c>
      <c r="AV4" t="s">
        <v>130</v>
      </c>
      <c r="AW4" t="s">
        <v>131</v>
      </c>
      <c r="AX4" t="s">
        <v>132</v>
      </c>
      <c r="AY4" t="s">
        <v>133</v>
      </c>
      <c r="AZ4" t="s">
        <v>134</v>
      </c>
      <c r="BA4">
        <v>28</v>
      </c>
      <c r="BB4">
        <v>29</v>
      </c>
      <c r="BC4">
        <v>30</v>
      </c>
    </row>
    <row r="5" spans="2:55" x14ac:dyDescent="0.2">
      <c r="B5" s="113">
        <f>'1 申込書'!C7</f>
        <v>0</v>
      </c>
      <c r="C5" s="113">
        <f>'1 申込書'!E9</f>
        <v>0</v>
      </c>
      <c r="D5" s="113">
        <f>'1 申込書'!E10</f>
        <v>0</v>
      </c>
      <c r="E5" s="113">
        <f>'1 申込書'!D11</f>
        <v>0</v>
      </c>
      <c r="F5" s="113">
        <f>'1 申込書'!I11</f>
        <v>0</v>
      </c>
      <c r="G5">
        <f>'1 申込書'!I12</f>
        <v>0</v>
      </c>
      <c r="H5">
        <f>'1 申込書'!D8</f>
        <v>0</v>
      </c>
      <c r="I5">
        <f>'1 申込書'!D13</f>
        <v>0</v>
      </c>
      <c r="J5" t="str">
        <f>'1 申込書'!E14</f>
        <v/>
      </c>
      <c r="K5" t="str">
        <f>'1 申込書'!E15</f>
        <v/>
      </c>
      <c r="L5" t="str">
        <f>'1 申込書'!D16</f>
        <v/>
      </c>
      <c r="M5">
        <f>'1 申込書'!D17</f>
        <v>0</v>
      </c>
      <c r="N5">
        <f>'1 申込書'!D22</f>
        <v>0</v>
      </c>
      <c r="O5">
        <f>'1 申込書'!E22</f>
        <v>0</v>
      </c>
      <c r="V5">
        <f>'5 搬入･搬出'!E11</f>
        <v>0</v>
      </c>
      <c r="W5">
        <f>'5 搬入･搬出'!I11</f>
        <v>0</v>
      </c>
      <c r="X5">
        <f>'5 搬入･搬出'!M11</f>
        <v>0</v>
      </c>
      <c r="Y5" t="e">
        <f>'1 申込書'!#REF!</f>
        <v>#REF!</v>
      </c>
      <c r="Z5" t="e">
        <f>'1 申込書'!#REF!</f>
        <v>#REF!</v>
      </c>
      <c r="AA5" t="e">
        <f>'1 申込書'!#REF!</f>
        <v>#REF!</v>
      </c>
      <c r="AB5" t="e">
        <f>'1 申込書'!#REF!</f>
        <v>#REF!</v>
      </c>
      <c r="AC5" t="e">
        <f>'1 申込書'!#REF!</f>
        <v>#REF!</v>
      </c>
      <c r="AD5" t="e">
        <f>'1 申込書'!#REF!</f>
        <v>#REF!</v>
      </c>
      <c r="AE5" t="e">
        <f>'1 申込書'!#REF!</f>
        <v>#REF!</v>
      </c>
      <c r="AF5" t="e">
        <f>'1 申込書'!#REF!</f>
        <v>#REF!</v>
      </c>
      <c r="AG5" t="e">
        <f>'1 申込書'!#REF!</f>
        <v>#REF!</v>
      </c>
      <c r="AH5" t="e">
        <f>'1 申込書'!#REF!</f>
        <v>#REF!</v>
      </c>
      <c r="AI5">
        <f>IF(COUNTA(#REF!)=0,"",COUNTA(#REF!))</f>
        <v>1</v>
      </c>
      <c r="AJ5">
        <f>IF(COUNTA(#REF!)=0,"",COUNTA(#REF!))</f>
        <v>1</v>
      </c>
      <c r="AK5">
        <f>IF(COUNTA(#REF!)=0,"",COUNTA(#REF!))</f>
        <v>1</v>
      </c>
      <c r="AL5">
        <f>IF(COUNTA(#REF!)=0,"",COUNTA(#REF!))</f>
        <v>1</v>
      </c>
      <c r="AM5">
        <f>IF(COUNTA(#REF!)=0,"",COUNTA(#REF!))</f>
        <v>1</v>
      </c>
      <c r="AN5">
        <f>IF(COUNTA(#REF!)=0,"",COUNTA(#REF!))</f>
        <v>1</v>
      </c>
      <c r="AO5">
        <f>IF(COUNTA(#REF!)=0,"",COUNTA(#REF!))</f>
        <v>1</v>
      </c>
      <c r="AP5">
        <f>IF(COUNTA(#REF!)=0,"",COUNTA(#REF!))</f>
        <v>1</v>
      </c>
      <c r="AQ5">
        <f>IF(COUNTA(#REF!)=0,"",COUNTA(#REF!))</f>
        <v>1</v>
      </c>
      <c r="AR5">
        <f>IF(COUNTA(#REF!)=0,"",COUNTA(#REF!))</f>
        <v>1</v>
      </c>
      <c r="AS5">
        <f>IF(COUNTA(#REF!)=0,"",COUNTA(#REF!))</f>
        <v>1</v>
      </c>
      <c r="AT5">
        <f>IF(COUNTA(#REF!)=0,"",COUNTA(#REF!))</f>
        <v>1</v>
      </c>
      <c r="AU5">
        <f>IF(COUNTA(#REF!)=0,"",COUNTA(#REF!))</f>
        <v>1</v>
      </c>
      <c r="AV5">
        <f>IF(COUNTA(#REF!)=0,"",COUNTA(#REF!))</f>
        <v>1</v>
      </c>
      <c r="AW5">
        <f>IF(COUNTA(#REF!)=0,"",COUNTA(#REF!))</f>
        <v>1</v>
      </c>
      <c r="AX5">
        <f>IF(COUNTA(#REF!)=0,"",COUNTA(#REF!))</f>
        <v>1</v>
      </c>
      <c r="AY5">
        <f>IF(COUNTA(#REF!)=0,"",COUNTA(#REF!))</f>
        <v>1</v>
      </c>
      <c r="AZ5">
        <f>IF(COUNTA(#REF!)=0,"",COUNTA(#REF!))</f>
        <v>1</v>
      </c>
      <c r="BA5">
        <f>'4 昼食申込'!F8</f>
        <v>0</v>
      </c>
      <c r="BB5">
        <f>'4 昼食申込'!G8</f>
        <v>0</v>
      </c>
      <c r="BC5">
        <f>'4 昼食申込'!H8</f>
        <v>0</v>
      </c>
    </row>
  </sheetData>
  <mergeCells count="21">
    <mergeCell ref="I3:I4"/>
    <mergeCell ref="J3:J4"/>
    <mergeCell ref="K3:K4"/>
    <mergeCell ref="L3:L4"/>
    <mergeCell ref="M3:M4"/>
    <mergeCell ref="BA3:BC3"/>
    <mergeCell ref="V3:X3"/>
    <mergeCell ref="AI3:AQ3"/>
    <mergeCell ref="AR3:AZ3"/>
    <mergeCell ref="B3:B4"/>
    <mergeCell ref="C3:C4"/>
    <mergeCell ref="D3:D4"/>
    <mergeCell ref="E3:E4"/>
    <mergeCell ref="F3:F4"/>
    <mergeCell ref="G3:G4"/>
    <mergeCell ref="H3:H4"/>
    <mergeCell ref="N3:O3"/>
    <mergeCell ref="Y3:AC3"/>
    <mergeCell ref="AD3:AH3"/>
    <mergeCell ref="P3:R3"/>
    <mergeCell ref="S3:U3"/>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32"/>
  <sheetViews>
    <sheetView topLeftCell="A7" workbookViewId="0">
      <selection activeCell="O13" sqref="O13"/>
    </sheetView>
  </sheetViews>
  <sheetFormatPr defaultColWidth="9" defaultRowHeight="14.4" x14ac:dyDescent="0.2"/>
  <cols>
    <col min="1" max="1" width="2.109375" style="1" customWidth="1"/>
    <col min="2" max="2" width="9" style="37"/>
    <col min="3" max="3" width="13" style="37" bestFit="1" customWidth="1"/>
    <col min="4" max="7" width="7.6640625" style="37" customWidth="1"/>
    <col min="8" max="8" width="9" style="37"/>
    <col min="9" max="11" width="7.6640625" style="37" customWidth="1"/>
    <col min="12" max="12" width="1.44140625" style="1" customWidth="1"/>
    <col min="13" max="16384" width="9" style="1"/>
  </cols>
  <sheetData>
    <row r="1" spans="2:11" ht="18.75" customHeight="1" x14ac:dyDescent="0.2">
      <c r="J1" s="254" t="s">
        <v>72</v>
      </c>
      <c r="K1" s="254"/>
    </row>
    <row r="2" spans="2:11" ht="26.25" customHeight="1" x14ac:dyDescent="0.2">
      <c r="B2" s="258" t="s">
        <v>250</v>
      </c>
      <c r="C2" s="258"/>
      <c r="D2" s="258"/>
      <c r="E2" s="258"/>
      <c r="F2" s="258"/>
      <c r="G2" s="258"/>
      <c r="H2" s="258"/>
      <c r="I2" s="258"/>
      <c r="J2" s="258"/>
      <c r="K2" s="258"/>
    </row>
    <row r="3" spans="2:11" ht="8.25" customHeight="1" x14ac:dyDescent="0.2"/>
    <row r="4" spans="2:11" ht="26.25" customHeight="1" x14ac:dyDescent="0.2">
      <c r="C4" s="255" t="s">
        <v>251</v>
      </c>
      <c r="D4" s="255"/>
      <c r="E4" s="255"/>
      <c r="F4" s="255"/>
      <c r="G4" s="255"/>
      <c r="H4" s="255"/>
      <c r="I4" s="255"/>
      <c r="J4" s="255"/>
    </row>
    <row r="5" spans="2:11" ht="27.75" customHeight="1" x14ac:dyDescent="0.2">
      <c r="B5" s="256" t="str">
        <f>LEFT(B2,LEN(B2)-5)&amp;"に以下の通り参加申し込みいたします。"</f>
        <v>第21回全国中学校ヨット選手権大会(千葉大会)に以下の通り参加申し込みいたします。</v>
      </c>
      <c r="C5" s="256"/>
      <c r="D5" s="256"/>
      <c r="E5" s="256"/>
      <c r="F5" s="256"/>
      <c r="G5" s="256"/>
      <c r="H5" s="256"/>
      <c r="I5" s="256"/>
      <c r="J5" s="256"/>
      <c r="K5" s="256"/>
    </row>
    <row r="6" spans="2:11" ht="24.75" customHeight="1" thickBot="1" x14ac:dyDescent="0.25">
      <c r="H6" s="257" t="s">
        <v>153</v>
      </c>
      <c r="I6" s="257"/>
      <c r="J6" s="257"/>
      <c r="K6" s="257"/>
    </row>
    <row r="7" spans="2:11" ht="25.05" customHeight="1" thickBot="1" x14ac:dyDescent="0.25">
      <c r="B7" s="38" t="s">
        <v>0</v>
      </c>
      <c r="C7" s="248"/>
      <c r="D7" s="249"/>
      <c r="E7" s="249"/>
      <c r="F7" s="249"/>
      <c r="G7" s="250"/>
      <c r="H7" s="39" t="s">
        <v>13</v>
      </c>
      <c r="I7" s="251"/>
      <c r="J7" s="252"/>
      <c r="K7" s="253"/>
    </row>
    <row r="8" spans="2:11" ht="25.05" customHeight="1" x14ac:dyDescent="0.2">
      <c r="B8" s="220" t="s">
        <v>1</v>
      </c>
      <c r="C8" s="112" t="s">
        <v>147</v>
      </c>
      <c r="D8" s="223"/>
      <c r="E8" s="224"/>
      <c r="F8" s="224"/>
      <c r="G8" s="235"/>
      <c r="H8" s="41" t="s">
        <v>20</v>
      </c>
      <c r="I8" s="223"/>
      <c r="J8" s="224"/>
      <c r="K8" s="225"/>
    </row>
    <row r="9" spans="2:11" ht="25.05" customHeight="1" x14ac:dyDescent="0.2">
      <c r="B9" s="221"/>
      <c r="C9" s="226" t="s">
        <v>3</v>
      </c>
      <c r="D9" s="108" t="s">
        <v>98</v>
      </c>
      <c r="E9" s="215"/>
      <c r="F9" s="216"/>
      <c r="G9" s="216"/>
      <c r="H9" s="216"/>
      <c r="I9" s="216"/>
      <c r="J9" s="216"/>
      <c r="K9" s="217"/>
    </row>
    <row r="10" spans="2:11" ht="25.05" customHeight="1" x14ac:dyDescent="0.2">
      <c r="B10" s="221"/>
      <c r="C10" s="227"/>
      <c r="D10" s="108" t="s">
        <v>99</v>
      </c>
      <c r="E10" s="215"/>
      <c r="F10" s="216"/>
      <c r="G10" s="216"/>
      <c r="H10" s="216"/>
      <c r="I10" s="216"/>
      <c r="J10" s="216"/>
      <c r="K10" s="217"/>
    </row>
    <row r="11" spans="2:11" ht="25.05" customHeight="1" x14ac:dyDescent="0.2">
      <c r="B11" s="221"/>
      <c r="C11" s="42" t="s">
        <v>4</v>
      </c>
      <c r="D11" s="218"/>
      <c r="E11" s="239"/>
      <c r="F11" s="239"/>
      <c r="G11" s="240"/>
      <c r="H11" s="43" t="s">
        <v>14</v>
      </c>
      <c r="I11" s="218"/>
      <c r="J11" s="239"/>
      <c r="K11" s="219"/>
    </row>
    <row r="12" spans="2:11" ht="25.05" customHeight="1" thickBot="1" x14ac:dyDescent="0.25">
      <c r="B12" s="222"/>
      <c r="C12" s="44" t="s">
        <v>5</v>
      </c>
      <c r="D12" s="228"/>
      <c r="E12" s="229"/>
      <c r="F12" s="229"/>
      <c r="G12" s="230"/>
      <c r="H12" s="44" t="s">
        <v>19</v>
      </c>
      <c r="I12" s="246"/>
      <c r="J12" s="229"/>
      <c r="K12" s="247"/>
    </row>
    <row r="13" spans="2:11" ht="25.05" customHeight="1" x14ac:dyDescent="0.2">
      <c r="B13" s="234" t="s">
        <v>21</v>
      </c>
      <c r="C13" s="40" t="s">
        <v>2</v>
      </c>
      <c r="D13" s="223"/>
      <c r="E13" s="224"/>
      <c r="F13" s="224"/>
      <c r="G13" s="235"/>
      <c r="H13" s="41" t="s">
        <v>20</v>
      </c>
      <c r="I13" s="223"/>
      <c r="J13" s="224"/>
      <c r="K13" s="225"/>
    </row>
    <row r="14" spans="2:11" ht="25.05" customHeight="1" x14ac:dyDescent="0.2">
      <c r="B14" s="221"/>
      <c r="C14" s="226" t="s">
        <v>3</v>
      </c>
      <c r="D14" s="108" t="s">
        <v>98</v>
      </c>
      <c r="E14" s="215" t="str">
        <f>IF(E9="","",E9)</f>
        <v/>
      </c>
      <c r="F14" s="216"/>
      <c r="G14" s="216"/>
      <c r="H14" s="216"/>
      <c r="I14" s="216"/>
      <c r="J14" s="216"/>
      <c r="K14" s="217"/>
    </row>
    <row r="15" spans="2:11" ht="25.05" customHeight="1" x14ac:dyDescent="0.2">
      <c r="B15" s="221"/>
      <c r="C15" s="227"/>
      <c r="D15" s="108" t="s">
        <v>99</v>
      </c>
      <c r="E15" s="215" t="str">
        <f>IF(E10="","",E10)</f>
        <v/>
      </c>
      <c r="F15" s="216"/>
      <c r="G15" s="216"/>
      <c r="H15" s="216"/>
      <c r="I15" s="216"/>
      <c r="J15" s="216"/>
      <c r="K15" s="217"/>
    </row>
    <row r="16" spans="2:11" ht="25.05" customHeight="1" x14ac:dyDescent="0.2">
      <c r="B16" s="221"/>
      <c r="C16" s="42" t="s">
        <v>4</v>
      </c>
      <c r="D16" s="218" t="str">
        <f>IF(D11="","",D11)</f>
        <v/>
      </c>
      <c r="E16" s="239"/>
      <c r="F16" s="239"/>
      <c r="G16" s="240"/>
      <c r="H16" s="43" t="s">
        <v>14</v>
      </c>
      <c r="I16" s="218" t="str">
        <f>IF(I11="","",I11)</f>
        <v/>
      </c>
      <c r="J16" s="239"/>
      <c r="K16" s="219"/>
    </row>
    <row r="17" spans="2:14" ht="25.05" customHeight="1" thickBot="1" x14ac:dyDescent="0.25">
      <c r="B17" s="222"/>
      <c r="C17" s="44" t="s">
        <v>5</v>
      </c>
      <c r="D17" s="228"/>
      <c r="E17" s="229"/>
      <c r="F17" s="229"/>
      <c r="G17" s="230"/>
      <c r="H17" s="44" t="s">
        <v>19</v>
      </c>
      <c r="I17" s="231"/>
      <c r="J17" s="232"/>
      <c r="K17" s="233"/>
    </row>
    <row r="18" spans="2:14" ht="14.25" customHeight="1" thickBot="1" x14ac:dyDescent="0.25">
      <c r="D18" s="45"/>
    </row>
    <row r="19" spans="2:14" ht="20.100000000000001" customHeight="1" thickBot="1" x14ac:dyDescent="0.25">
      <c r="B19" s="220" t="s">
        <v>6</v>
      </c>
      <c r="C19" s="62"/>
      <c r="D19" s="59" t="s">
        <v>10</v>
      </c>
      <c r="E19" s="61" t="s">
        <v>11</v>
      </c>
      <c r="F19" s="65" t="s">
        <v>12</v>
      </c>
      <c r="G19" s="60" t="s">
        <v>74</v>
      </c>
      <c r="I19" s="236" t="s">
        <v>15</v>
      </c>
      <c r="J19" s="237"/>
      <c r="K19" s="238"/>
      <c r="N19" s="1" t="s">
        <v>89</v>
      </c>
    </row>
    <row r="20" spans="2:14" ht="20.100000000000001" customHeight="1" x14ac:dyDescent="0.2">
      <c r="B20" s="221"/>
      <c r="C20" s="40" t="s">
        <v>7</v>
      </c>
      <c r="D20" s="69"/>
      <c r="E20" s="70"/>
      <c r="F20" s="46" t="str">
        <f>IF(COUNT(D20:E20)=0,"",SUM(D20:E20))</f>
        <v/>
      </c>
      <c r="G20" s="241" t="str">
        <f>IF(F21="","",TEXT(N20*F21,"###,###")&amp;"円")</f>
        <v/>
      </c>
      <c r="I20" s="47" t="s">
        <v>16</v>
      </c>
      <c r="J20" s="218"/>
      <c r="K20" s="219"/>
      <c r="N20" s="97">
        <v>6000</v>
      </c>
    </row>
    <row r="21" spans="2:14" ht="20.100000000000001" customHeight="1" x14ac:dyDescent="0.2">
      <c r="B21" s="221"/>
      <c r="C21" s="135" t="s">
        <v>8</v>
      </c>
      <c r="D21" s="136"/>
      <c r="E21" s="137"/>
      <c r="F21" s="138" t="str">
        <f>IF(COUNT(D21:E21)=0,"",SUM(D21:E21))</f>
        <v/>
      </c>
      <c r="G21" s="242"/>
      <c r="I21" s="124" t="s">
        <v>17</v>
      </c>
      <c r="J21" s="244" t="s">
        <v>151</v>
      </c>
      <c r="K21" s="245"/>
      <c r="N21" s="97"/>
    </row>
    <row r="22" spans="2:14" ht="20.100000000000001" customHeight="1" thickBot="1" x14ac:dyDescent="0.25">
      <c r="B22" s="221"/>
      <c r="C22" s="63" t="s">
        <v>193</v>
      </c>
      <c r="D22" s="71"/>
      <c r="E22" s="72"/>
      <c r="F22" s="66" t="str">
        <f>IF(COUNT(D22:E22)=0,"",SUM(D22:E22))</f>
        <v/>
      </c>
      <c r="G22" s="242"/>
      <c r="I22" s="54"/>
      <c r="J22" s="261" t="s">
        <v>152</v>
      </c>
      <c r="K22" s="262"/>
    </row>
    <row r="23" spans="2:14" ht="20.100000000000001" customHeight="1" thickBot="1" x14ac:dyDescent="0.25">
      <c r="B23" s="222"/>
      <c r="C23" s="64" t="s">
        <v>9</v>
      </c>
      <c r="D23" s="67" t="str">
        <f>IF(COUNT(D20:D22)=0,"",SUM(D20:D22))</f>
        <v/>
      </c>
      <c r="E23" s="49" t="str">
        <f>IF(COUNT(E20:E22)=0,"",SUM(E20:E22))</f>
        <v/>
      </c>
      <c r="F23" s="68" t="str">
        <f>IF(COUNT(F20:F22)=0,"",SUM(F20:F22))</f>
        <v/>
      </c>
      <c r="G23" s="243"/>
      <c r="J23" s="260"/>
      <c r="K23" s="260"/>
    </row>
    <row r="24" spans="2:14" ht="20.100000000000001" customHeight="1" x14ac:dyDescent="0.2">
      <c r="C24" s="48"/>
      <c r="J24" s="259"/>
      <c r="K24" s="259"/>
    </row>
    <row r="25" spans="2:14" ht="10.050000000000001" customHeight="1" thickBot="1" x14ac:dyDescent="0.25"/>
    <row r="26" spans="2:14" ht="27.75" customHeight="1" x14ac:dyDescent="0.2">
      <c r="B26" s="263" t="s">
        <v>154</v>
      </c>
      <c r="C26" s="264"/>
      <c r="D26" s="264"/>
      <c r="E26" s="264"/>
      <c r="F26" s="264"/>
      <c r="G26" s="264"/>
      <c r="H26" s="264"/>
      <c r="I26" s="264"/>
      <c r="J26" s="264"/>
      <c r="K26" s="265"/>
    </row>
    <row r="27" spans="2:14" ht="42.75" customHeight="1" x14ac:dyDescent="0.2">
      <c r="B27" s="266" t="s">
        <v>22</v>
      </c>
      <c r="C27" s="267"/>
      <c r="D27" s="267"/>
      <c r="E27" s="267"/>
      <c r="F27" s="267"/>
      <c r="G27" s="267"/>
      <c r="H27" s="267"/>
      <c r="I27" s="267"/>
      <c r="J27" s="267"/>
      <c r="K27" s="268"/>
    </row>
    <row r="28" spans="2:14" ht="19.5" customHeight="1" x14ac:dyDescent="0.2">
      <c r="B28" s="50"/>
      <c r="C28" s="51"/>
      <c r="D28" s="51"/>
      <c r="E28" s="51"/>
      <c r="F28" s="51"/>
      <c r="G28" s="51"/>
      <c r="H28" s="272" t="str">
        <f>H6</f>
        <v>年　　月　 日</v>
      </c>
      <c r="I28" s="272"/>
      <c r="J28" s="272"/>
      <c r="K28" s="273"/>
    </row>
    <row r="29" spans="2:14" ht="20.100000000000001" customHeight="1" x14ac:dyDescent="0.2">
      <c r="B29" s="269" t="s">
        <v>0</v>
      </c>
      <c r="C29" s="270"/>
      <c r="D29" s="271" t="str">
        <f>IF(C7="","",C7)</f>
        <v/>
      </c>
      <c r="E29" s="271"/>
      <c r="F29" s="271"/>
      <c r="G29" s="271"/>
      <c r="H29" s="271"/>
      <c r="I29" s="1"/>
      <c r="K29" s="52"/>
    </row>
    <row r="30" spans="2:14" x14ac:dyDescent="0.2">
      <c r="B30" s="53"/>
      <c r="K30" s="52"/>
    </row>
    <row r="31" spans="2:14" ht="20.100000000000001" customHeight="1" x14ac:dyDescent="0.2">
      <c r="B31" s="269" t="s">
        <v>23</v>
      </c>
      <c r="C31" s="270"/>
      <c r="D31" s="271" t="str">
        <f>IF(D8="","",D8)</f>
        <v/>
      </c>
      <c r="E31" s="271"/>
      <c r="F31" s="271"/>
      <c r="G31" s="271"/>
      <c r="H31" s="271"/>
      <c r="I31" s="1" t="s">
        <v>24</v>
      </c>
      <c r="K31" s="52"/>
    </row>
    <row r="32" spans="2:14" ht="15" thickBot="1" x14ac:dyDescent="0.25">
      <c r="B32" s="54"/>
      <c r="C32" s="55"/>
      <c r="D32" s="55"/>
      <c r="E32" s="55"/>
      <c r="F32" s="55"/>
      <c r="G32" s="55"/>
      <c r="H32" s="55"/>
      <c r="I32" s="55"/>
      <c r="J32" s="55"/>
      <c r="K32" s="56"/>
    </row>
  </sheetData>
  <sheetProtection formatCells="0" formatColumns="0" formatRows="0"/>
  <mergeCells count="42">
    <mergeCell ref="B29:C29"/>
    <mergeCell ref="B31:C31"/>
    <mergeCell ref="D29:H29"/>
    <mergeCell ref="D31:H31"/>
    <mergeCell ref="H28:K28"/>
    <mergeCell ref="J24:K24"/>
    <mergeCell ref="J23:K23"/>
    <mergeCell ref="J22:K22"/>
    <mergeCell ref="B26:K26"/>
    <mergeCell ref="B27:K27"/>
    <mergeCell ref="C7:G7"/>
    <mergeCell ref="I7:K7"/>
    <mergeCell ref="J1:K1"/>
    <mergeCell ref="C4:J4"/>
    <mergeCell ref="B5:K5"/>
    <mergeCell ref="H6:K6"/>
    <mergeCell ref="B2:K2"/>
    <mergeCell ref="B8:B12"/>
    <mergeCell ref="C9:C10"/>
    <mergeCell ref="D8:G8"/>
    <mergeCell ref="D11:G11"/>
    <mergeCell ref="D12:G12"/>
    <mergeCell ref="I8:K8"/>
    <mergeCell ref="I11:K11"/>
    <mergeCell ref="I12:K12"/>
    <mergeCell ref="E9:K9"/>
    <mergeCell ref="E10:K10"/>
    <mergeCell ref="E14:K14"/>
    <mergeCell ref="E15:K15"/>
    <mergeCell ref="J20:K20"/>
    <mergeCell ref="B19:B23"/>
    <mergeCell ref="I13:K13"/>
    <mergeCell ref="C14:C15"/>
    <mergeCell ref="D17:G17"/>
    <mergeCell ref="I17:K17"/>
    <mergeCell ref="B13:B17"/>
    <mergeCell ref="D13:G13"/>
    <mergeCell ref="I19:K19"/>
    <mergeCell ref="D16:G16"/>
    <mergeCell ref="I16:K16"/>
    <mergeCell ref="G20:G23"/>
    <mergeCell ref="J21:K21"/>
  </mergeCells>
  <phoneticPr fontId="1"/>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32"/>
  <sheetViews>
    <sheetView workbookViewId="0">
      <selection activeCell="B1" sqref="B1"/>
    </sheetView>
  </sheetViews>
  <sheetFormatPr defaultColWidth="9" defaultRowHeight="19.2" x14ac:dyDescent="0.2"/>
  <cols>
    <col min="1" max="1" width="1.6640625" style="28" customWidth="1"/>
    <col min="2" max="2" width="6" style="28" customWidth="1"/>
    <col min="3" max="3" width="20.6640625" style="28" customWidth="1"/>
    <col min="4" max="4" width="27.77734375" style="28" customWidth="1"/>
    <col min="5" max="5" width="9.33203125" style="28" customWidth="1"/>
    <col min="6" max="6" width="22.21875" style="28" customWidth="1"/>
    <col min="7" max="7" width="1.109375" style="28" customWidth="1"/>
    <col min="8" max="16384" width="9" style="28"/>
  </cols>
  <sheetData>
    <row r="1" spans="2:7" x14ac:dyDescent="0.2">
      <c r="F1" s="57" t="s">
        <v>237</v>
      </c>
    </row>
    <row r="2" spans="2:7" ht="27.75" customHeight="1" x14ac:dyDescent="0.2">
      <c r="B2" s="287" t="str">
        <f>LEFT('1 申込書'!B2:K2,LEN('1 申込書'!B2:K2)-5)</f>
        <v>第21回全国中学校ヨット選手権大会(千葉大会)</v>
      </c>
      <c r="C2" s="287"/>
      <c r="D2" s="287"/>
      <c r="E2" s="287"/>
      <c r="F2" s="287"/>
      <c r="G2" s="58"/>
    </row>
    <row r="3" spans="2:7" ht="6.75" customHeight="1" x14ac:dyDescent="0.2"/>
    <row r="4" spans="2:7" ht="30" customHeight="1" x14ac:dyDescent="0.2">
      <c r="B4" s="288" t="s">
        <v>82</v>
      </c>
      <c r="C4" s="288"/>
      <c r="D4" s="288"/>
      <c r="E4" s="288"/>
      <c r="F4" s="288"/>
    </row>
    <row r="5" spans="2:7" ht="26.25" customHeight="1" thickBot="1" x14ac:dyDescent="0.25"/>
    <row r="6" spans="2:7" ht="25.05" customHeight="1" thickBot="1" x14ac:dyDescent="0.25">
      <c r="D6" s="34" t="s">
        <v>48</v>
      </c>
      <c r="E6" s="289" t="str">
        <f>IF('1 申込書'!C7="","",'1 申込書'!C7)</f>
        <v/>
      </c>
      <c r="F6" s="290"/>
    </row>
    <row r="7" spans="2:7" ht="25.5" customHeight="1" thickBot="1" x14ac:dyDescent="0.25">
      <c r="B7" s="291" t="s">
        <v>86</v>
      </c>
      <c r="C7" s="291"/>
      <c r="D7" s="291"/>
      <c r="E7" s="291"/>
      <c r="F7" s="291"/>
    </row>
    <row r="8" spans="2:7" ht="25.05" customHeight="1" thickBot="1" x14ac:dyDescent="0.25">
      <c r="B8" s="284" t="s">
        <v>80</v>
      </c>
      <c r="C8" s="285"/>
      <c r="D8" s="285"/>
      <c r="E8" s="33" t="s">
        <v>79</v>
      </c>
      <c r="F8" s="88"/>
    </row>
    <row r="9" spans="2:7" ht="25.05" customHeight="1" x14ac:dyDescent="0.2">
      <c r="B9" s="29"/>
      <c r="C9" s="30" t="s">
        <v>78</v>
      </c>
      <c r="D9" s="31" t="s">
        <v>75</v>
      </c>
      <c r="E9" s="31" t="s">
        <v>76</v>
      </c>
      <c r="F9" s="32" t="s">
        <v>77</v>
      </c>
    </row>
    <row r="10" spans="2:7" ht="25.05" customHeight="1" x14ac:dyDescent="0.2">
      <c r="B10" s="282">
        <v>1</v>
      </c>
      <c r="C10" s="73"/>
      <c r="D10" s="74"/>
      <c r="E10" s="75"/>
      <c r="F10" s="276"/>
    </row>
    <row r="11" spans="2:7" ht="25.05" customHeight="1" x14ac:dyDescent="0.2">
      <c r="B11" s="283"/>
      <c r="C11" s="76"/>
      <c r="D11" s="77"/>
      <c r="E11" s="78"/>
      <c r="F11" s="277"/>
    </row>
    <row r="12" spans="2:7" ht="25.05" customHeight="1" x14ac:dyDescent="0.2">
      <c r="B12" s="282">
        <v>2</v>
      </c>
      <c r="C12" s="73"/>
      <c r="D12" s="74"/>
      <c r="E12" s="75"/>
      <c r="F12" s="276"/>
    </row>
    <row r="13" spans="2:7" ht="25.05" customHeight="1" x14ac:dyDescent="0.2">
      <c r="B13" s="283"/>
      <c r="C13" s="79"/>
      <c r="D13" s="80"/>
      <c r="E13" s="81"/>
      <c r="F13" s="277"/>
    </row>
    <row r="14" spans="2:7" ht="25.05" customHeight="1" x14ac:dyDescent="0.2">
      <c r="B14" s="282">
        <v>3</v>
      </c>
      <c r="C14" s="82"/>
      <c r="D14" s="83"/>
      <c r="E14" s="84"/>
      <c r="F14" s="276"/>
    </row>
    <row r="15" spans="2:7" ht="25.05" customHeight="1" x14ac:dyDescent="0.2">
      <c r="B15" s="283"/>
      <c r="C15" s="76"/>
      <c r="D15" s="77"/>
      <c r="E15" s="78"/>
      <c r="F15" s="277"/>
    </row>
    <row r="16" spans="2:7" ht="25.05" customHeight="1" x14ac:dyDescent="0.2">
      <c r="B16" s="282">
        <v>4</v>
      </c>
      <c r="C16" s="73"/>
      <c r="D16" s="74"/>
      <c r="E16" s="75"/>
      <c r="F16" s="276"/>
    </row>
    <row r="17" spans="2:6" ht="25.05" customHeight="1" x14ac:dyDescent="0.2">
      <c r="B17" s="283"/>
      <c r="C17" s="79"/>
      <c r="D17" s="80"/>
      <c r="E17" s="81"/>
      <c r="F17" s="277"/>
    </row>
    <row r="18" spans="2:6" ht="25.05" customHeight="1" x14ac:dyDescent="0.2">
      <c r="B18" s="282">
        <v>5</v>
      </c>
      <c r="C18" s="82"/>
      <c r="D18" s="83"/>
      <c r="E18" s="84"/>
      <c r="F18" s="276"/>
    </row>
    <row r="19" spans="2:6" ht="25.05" customHeight="1" thickBot="1" x14ac:dyDescent="0.25">
      <c r="B19" s="286"/>
      <c r="C19" s="85"/>
      <c r="D19" s="86"/>
      <c r="E19" s="87"/>
      <c r="F19" s="281"/>
    </row>
    <row r="20" spans="2:6" ht="29.25" customHeight="1" thickBot="1" x14ac:dyDescent="0.25"/>
    <row r="21" spans="2:6" ht="25.05" customHeight="1" thickBot="1" x14ac:dyDescent="0.25">
      <c r="B21" s="284" t="s">
        <v>81</v>
      </c>
      <c r="C21" s="285"/>
      <c r="D21" s="285"/>
      <c r="E21" s="33" t="s">
        <v>79</v>
      </c>
      <c r="F21" s="89"/>
    </row>
    <row r="22" spans="2:6" ht="25.05" customHeight="1" x14ac:dyDescent="0.2">
      <c r="B22" s="29"/>
      <c r="C22" s="30" t="s">
        <v>78</v>
      </c>
      <c r="D22" s="31" t="s">
        <v>75</v>
      </c>
      <c r="E22" s="31" t="s">
        <v>76</v>
      </c>
      <c r="F22" s="32" t="s">
        <v>77</v>
      </c>
    </row>
    <row r="23" spans="2:6" ht="25.05" customHeight="1" x14ac:dyDescent="0.2">
      <c r="B23" s="282">
        <v>1</v>
      </c>
      <c r="C23" s="73"/>
      <c r="D23" s="74"/>
      <c r="E23" s="75"/>
      <c r="F23" s="276"/>
    </row>
    <row r="24" spans="2:6" ht="25.05" customHeight="1" x14ac:dyDescent="0.2">
      <c r="B24" s="283"/>
      <c r="C24" s="76"/>
      <c r="D24" s="77"/>
      <c r="E24" s="78"/>
      <c r="F24" s="277"/>
    </row>
    <row r="25" spans="2:6" ht="25.05" customHeight="1" x14ac:dyDescent="0.2">
      <c r="B25" s="282">
        <v>2</v>
      </c>
      <c r="C25" s="73"/>
      <c r="D25" s="74"/>
      <c r="E25" s="75"/>
      <c r="F25" s="276"/>
    </row>
    <row r="26" spans="2:6" ht="25.05" customHeight="1" x14ac:dyDescent="0.2">
      <c r="B26" s="283"/>
      <c r="C26" s="79"/>
      <c r="D26" s="80"/>
      <c r="E26" s="81"/>
      <c r="F26" s="277"/>
    </row>
    <row r="27" spans="2:6" ht="25.05" customHeight="1" x14ac:dyDescent="0.2">
      <c r="B27" s="282">
        <v>3</v>
      </c>
      <c r="C27" s="82"/>
      <c r="D27" s="83"/>
      <c r="E27" s="84"/>
      <c r="F27" s="276"/>
    </row>
    <row r="28" spans="2:6" ht="25.05" customHeight="1" x14ac:dyDescent="0.2">
      <c r="B28" s="283"/>
      <c r="C28" s="76"/>
      <c r="D28" s="77"/>
      <c r="E28" s="78"/>
      <c r="F28" s="277"/>
    </row>
    <row r="29" spans="2:6" ht="25.05" customHeight="1" x14ac:dyDescent="0.2">
      <c r="B29" s="274">
        <v>4</v>
      </c>
      <c r="C29" s="73"/>
      <c r="D29" s="74"/>
      <c r="E29" s="75"/>
      <c r="F29" s="276"/>
    </row>
    <row r="30" spans="2:6" ht="25.05" customHeight="1" x14ac:dyDescent="0.2">
      <c r="B30" s="275"/>
      <c r="C30" s="79"/>
      <c r="D30" s="80"/>
      <c r="E30" s="81"/>
      <c r="F30" s="277"/>
    </row>
    <row r="31" spans="2:6" ht="25.05" customHeight="1" x14ac:dyDescent="0.2">
      <c r="B31" s="278">
        <v>5</v>
      </c>
      <c r="C31" s="82"/>
      <c r="D31" s="83"/>
      <c r="E31" s="84"/>
      <c r="F31" s="280"/>
    </row>
    <row r="32" spans="2:6" ht="25.05" customHeight="1" thickBot="1" x14ac:dyDescent="0.25">
      <c r="B32" s="279"/>
      <c r="C32" s="85"/>
      <c r="D32" s="86"/>
      <c r="E32" s="87"/>
      <c r="F32" s="281"/>
    </row>
  </sheetData>
  <mergeCells count="26">
    <mergeCell ref="B2:F2"/>
    <mergeCell ref="B4:F4"/>
    <mergeCell ref="B27:B28"/>
    <mergeCell ref="F27:F28"/>
    <mergeCell ref="E6:F6"/>
    <mergeCell ref="B8:D8"/>
    <mergeCell ref="B16:B17"/>
    <mergeCell ref="B14:B15"/>
    <mergeCell ref="B12:B13"/>
    <mergeCell ref="B7:F7"/>
    <mergeCell ref="B29:B30"/>
    <mergeCell ref="F29:F30"/>
    <mergeCell ref="B31:B32"/>
    <mergeCell ref="F31:F32"/>
    <mergeCell ref="B10:B11"/>
    <mergeCell ref="B21:D21"/>
    <mergeCell ref="B23:B24"/>
    <mergeCell ref="F23:F24"/>
    <mergeCell ref="B25:B26"/>
    <mergeCell ref="F25:F26"/>
    <mergeCell ref="F18:F19"/>
    <mergeCell ref="F16:F17"/>
    <mergeCell ref="F14:F15"/>
    <mergeCell ref="F12:F13"/>
    <mergeCell ref="F10:F11"/>
    <mergeCell ref="B18:B19"/>
  </mergeCells>
  <phoneticPr fontId="1"/>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32"/>
  <sheetViews>
    <sheetView workbookViewId="0"/>
  </sheetViews>
  <sheetFormatPr defaultColWidth="9" defaultRowHeight="19.2" x14ac:dyDescent="0.2"/>
  <cols>
    <col min="1" max="1" width="1.6640625" style="28" customWidth="1"/>
    <col min="2" max="2" width="6" style="28" customWidth="1"/>
    <col min="3" max="3" width="20.6640625" style="28" customWidth="1"/>
    <col min="4" max="4" width="27.77734375" style="28" customWidth="1"/>
    <col min="5" max="5" width="9.33203125" style="28" customWidth="1"/>
    <col min="6" max="6" width="22.21875" style="28" customWidth="1"/>
    <col min="7" max="7" width="1.109375" style="28" customWidth="1"/>
    <col min="8" max="16384" width="9" style="28"/>
  </cols>
  <sheetData>
    <row r="1" spans="2:7" x14ac:dyDescent="0.2">
      <c r="F1" s="57" t="s">
        <v>238</v>
      </c>
    </row>
    <row r="2" spans="2:7" ht="27.75" customHeight="1" x14ac:dyDescent="0.2">
      <c r="B2" s="287" t="str">
        <f>'2-1 OP級申込'!B2</f>
        <v>第21回全国中学校ヨット選手権大会(千葉大会)</v>
      </c>
      <c r="C2" s="287"/>
      <c r="D2" s="287"/>
      <c r="E2" s="287"/>
      <c r="F2" s="287"/>
      <c r="G2" s="58"/>
    </row>
    <row r="3" spans="2:7" ht="6.75" customHeight="1" x14ac:dyDescent="0.2"/>
    <row r="4" spans="2:7" ht="30" customHeight="1" x14ac:dyDescent="0.2">
      <c r="B4" s="288" t="s">
        <v>82</v>
      </c>
      <c r="C4" s="288"/>
      <c r="D4" s="288"/>
      <c r="E4" s="288"/>
      <c r="F4" s="288"/>
    </row>
    <row r="5" spans="2:7" ht="26.25" customHeight="1" thickBot="1" x14ac:dyDescent="0.25"/>
    <row r="6" spans="2:7" ht="25.05" customHeight="1" thickBot="1" x14ac:dyDescent="0.25">
      <c r="D6" s="34" t="s">
        <v>48</v>
      </c>
      <c r="E6" s="289" t="str">
        <f>IF('1 申込書'!C7="","",'1 申込書'!C7)</f>
        <v/>
      </c>
      <c r="F6" s="290"/>
    </row>
    <row r="7" spans="2:7" ht="25.5" customHeight="1" thickBot="1" x14ac:dyDescent="0.25">
      <c r="B7" s="291" t="s">
        <v>86</v>
      </c>
      <c r="C7" s="291"/>
      <c r="D7" s="291"/>
      <c r="E7" s="291"/>
      <c r="F7" s="291"/>
    </row>
    <row r="8" spans="2:7" ht="25.05" customHeight="1" thickBot="1" x14ac:dyDescent="0.25">
      <c r="B8" s="284" t="s">
        <v>83</v>
      </c>
      <c r="C8" s="285"/>
      <c r="D8" s="285"/>
      <c r="E8" s="33" t="s">
        <v>79</v>
      </c>
      <c r="F8" s="88"/>
    </row>
    <row r="9" spans="2:7" ht="25.05" customHeight="1" x14ac:dyDescent="0.2">
      <c r="B9" s="29"/>
      <c r="C9" s="30" t="s">
        <v>78</v>
      </c>
      <c r="D9" s="31" t="s">
        <v>75</v>
      </c>
      <c r="E9" s="31" t="s">
        <v>76</v>
      </c>
      <c r="F9" s="32" t="s">
        <v>77</v>
      </c>
    </row>
    <row r="10" spans="2:7" ht="25.05" customHeight="1" x14ac:dyDescent="0.2">
      <c r="B10" s="282">
        <v>1</v>
      </c>
      <c r="C10" s="73"/>
      <c r="D10" s="74"/>
      <c r="E10" s="75"/>
      <c r="F10" s="276"/>
    </row>
    <row r="11" spans="2:7" ht="25.05" customHeight="1" x14ac:dyDescent="0.2">
      <c r="B11" s="283"/>
      <c r="C11" s="76"/>
      <c r="D11" s="77"/>
      <c r="E11" s="78"/>
      <c r="F11" s="277"/>
    </row>
    <row r="12" spans="2:7" ht="25.05" customHeight="1" x14ac:dyDescent="0.2">
      <c r="B12" s="282">
        <v>2</v>
      </c>
      <c r="C12" s="73"/>
      <c r="D12" s="74"/>
      <c r="E12" s="75"/>
      <c r="F12" s="276"/>
    </row>
    <row r="13" spans="2:7" ht="25.05" customHeight="1" x14ac:dyDescent="0.2">
      <c r="B13" s="283"/>
      <c r="C13" s="79"/>
      <c r="D13" s="80"/>
      <c r="E13" s="81"/>
      <c r="F13" s="277"/>
    </row>
    <row r="14" spans="2:7" ht="25.05" customHeight="1" x14ac:dyDescent="0.2">
      <c r="B14" s="282">
        <v>3</v>
      </c>
      <c r="C14" s="82"/>
      <c r="D14" s="83"/>
      <c r="E14" s="84"/>
      <c r="F14" s="276"/>
    </row>
    <row r="15" spans="2:7" ht="25.05" customHeight="1" x14ac:dyDescent="0.2">
      <c r="B15" s="283"/>
      <c r="C15" s="76"/>
      <c r="D15" s="77"/>
      <c r="E15" s="78"/>
      <c r="F15" s="277"/>
    </row>
    <row r="16" spans="2:7" ht="25.05" customHeight="1" x14ac:dyDescent="0.2">
      <c r="B16" s="282">
        <v>4</v>
      </c>
      <c r="C16" s="73"/>
      <c r="D16" s="74"/>
      <c r="E16" s="75"/>
      <c r="F16" s="276"/>
    </row>
    <row r="17" spans="2:6" ht="25.05" customHeight="1" x14ac:dyDescent="0.2">
      <c r="B17" s="283"/>
      <c r="C17" s="79"/>
      <c r="D17" s="80"/>
      <c r="E17" s="81"/>
      <c r="F17" s="277"/>
    </row>
    <row r="18" spans="2:6" ht="25.05" customHeight="1" x14ac:dyDescent="0.2">
      <c r="B18" s="282">
        <v>5</v>
      </c>
      <c r="C18" s="82"/>
      <c r="D18" s="83"/>
      <c r="E18" s="84"/>
      <c r="F18" s="276"/>
    </row>
    <row r="19" spans="2:6" ht="25.05" customHeight="1" thickBot="1" x14ac:dyDescent="0.25">
      <c r="B19" s="286"/>
      <c r="C19" s="85"/>
      <c r="D19" s="86"/>
      <c r="E19" s="87"/>
      <c r="F19" s="281"/>
    </row>
    <row r="20" spans="2:6" ht="29.25" customHeight="1" thickBot="1" x14ac:dyDescent="0.25"/>
    <row r="21" spans="2:6" ht="25.05" customHeight="1" thickBot="1" x14ac:dyDescent="0.25">
      <c r="B21" s="284" t="s">
        <v>87</v>
      </c>
      <c r="C21" s="285"/>
      <c r="D21" s="285"/>
      <c r="E21" s="33" t="s">
        <v>79</v>
      </c>
      <c r="F21" s="89"/>
    </row>
    <row r="22" spans="2:6" ht="25.05" customHeight="1" x14ac:dyDescent="0.2">
      <c r="B22" s="29"/>
      <c r="C22" s="30" t="s">
        <v>78</v>
      </c>
      <c r="D22" s="31" t="s">
        <v>75</v>
      </c>
      <c r="E22" s="31" t="s">
        <v>76</v>
      </c>
      <c r="F22" s="32" t="s">
        <v>77</v>
      </c>
    </row>
    <row r="23" spans="2:6" ht="25.05" customHeight="1" x14ac:dyDescent="0.2">
      <c r="B23" s="282">
        <v>1</v>
      </c>
      <c r="C23" s="73"/>
      <c r="D23" s="74"/>
      <c r="E23" s="75"/>
      <c r="F23" s="276"/>
    </row>
    <row r="24" spans="2:6" ht="25.05" customHeight="1" x14ac:dyDescent="0.2">
      <c r="B24" s="283"/>
      <c r="C24" s="76"/>
      <c r="D24" s="77"/>
      <c r="E24" s="78"/>
      <c r="F24" s="277"/>
    </row>
    <row r="25" spans="2:6" ht="25.05" customHeight="1" x14ac:dyDescent="0.2">
      <c r="B25" s="282">
        <v>2</v>
      </c>
      <c r="C25" s="73"/>
      <c r="D25" s="74"/>
      <c r="E25" s="75"/>
      <c r="F25" s="276"/>
    </row>
    <row r="26" spans="2:6" ht="25.05" customHeight="1" x14ac:dyDescent="0.2">
      <c r="B26" s="283"/>
      <c r="C26" s="79"/>
      <c r="D26" s="80"/>
      <c r="E26" s="81"/>
      <c r="F26" s="277"/>
    </row>
    <row r="27" spans="2:6" ht="25.05" customHeight="1" x14ac:dyDescent="0.2">
      <c r="B27" s="282">
        <v>3</v>
      </c>
      <c r="C27" s="82"/>
      <c r="D27" s="83"/>
      <c r="E27" s="84"/>
      <c r="F27" s="276"/>
    </row>
    <row r="28" spans="2:6" ht="25.05" customHeight="1" x14ac:dyDescent="0.2">
      <c r="B28" s="283"/>
      <c r="C28" s="76"/>
      <c r="D28" s="77"/>
      <c r="E28" s="78"/>
      <c r="F28" s="277"/>
    </row>
    <row r="29" spans="2:6" ht="25.05" customHeight="1" x14ac:dyDescent="0.2">
      <c r="B29" s="282">
        <v>4</v>
      </c>
      <c r="C29" s="73"/>
      <c r="D29" s="74"/>
      <c r="E29" s="75"/>
      <c r="F29" s="276"/>
    </row>
    <row r="30" spans="2:6" ht="25.05" customHeight="1" x14ac:dyDescent="0.2">
      <c r="B30" s="283"/>
      <c r="C30" s="79"/>
      <c r="D30" s="80"/>
      <c r="E30" s="81"/>
      <c r="F30" s="277"/>
    </row>
    <row r="31" spans="2:6" ht="25.05" customHeight="1" x14ac:dyDescent="0.2">
      <c r="B31" s="282">
        <v>5</v>
      </c>
      <c r="C31" s="82"/>
      <c r="D31" s="83"/>
      <c r="E31" s="84"/>
      <c r="F31" s="276"/>
    </row>
    <row r="32" spans="2:6" ht="25.05" customHeight="1" thickBot="1" x14ac:dyDescent="0.25">
      <c r="B32" s="286"/>
      <c r="C32" s="85"/>
      <c r="D32" s="86"/>
      <c r="E32" s="87"/>
      <c r="F32" s="281"/>
    </row>
  </sheetData>
  <sheetProtection sheet="1" objects="1" scenarios="1"/>
  <mergeCells count="26">
    <mergeCell ref="B27:B28"/>
    <mergeCell ref="F27:F28"/>
    <mergeCell ref="B29:B30"/>
    <mergeCell ref="F29:F30"/>
    <mergeCell ref="B31:B32"/>
    <mergeCell ref="F31:F32"/>
    <mergeCell ref="B25:B26"/>
    <mergeCell ref="F25:F26"/>
    <mergeCell ref="B12:B13"/>
    <mergeCell ref="F12:F13"/>
    <mergeCell ref="B14:B15"/>
    <mergeCell ref="F14:F15"/>
    <mergeCell ref="B16:B17"/>
    <mergeCell ref="F16:F17"/>
    <mergeCell ref="B18:B19"/>
    <mergeCell ref="F18:F19"/>
    <mergeCell ref="B21:D21"/>
    <mergeCell ref="B23:B24"/>
    <mergeCell ref="F23:F24"/>
    <mergeCell ref="B10:B11"/>
    <mergeCell ref="F10:F11"/>
    <mergeCell ref="B2:F2"/>
    <mergeCell ref="B4:F4"/>
    <mergeCell ref="E6:F6"/>
    <mergeCell ref="B7:F7"/>
    <mergeCell ref="B8:D8"/>
  </mergeCells>
  <phoneticPr fontId="1"/>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32"/>
  <sheetViews>
    <sheetView workbookViewId="0"/>
  </sheetViews>
  <sheetFormatPr defaultColWidth="9" defaultRowHeight="19.2" x14ac:dyDescent="0.2"/>
  <cols>
    <col min="1" max="1" width="1.6640625" style="28" customWidth="1"/>
    <col min="2" max="2" width="6" style="28" customWidth="1"/>
    <col min="3" max="3" width="20.6640625" style="28" customWidth="1"/>
    <col min="4" max="4" width="27.77734375" style="28" customWidth="1"/>
    <col min="5" max="5" width="9.33203125" style="28" customWidth="1"/>
    <col min="6" max="6" width="22.21875" style="28" customWidth="1"/>
    <col min="7" max="7" width="1.109375" style="28" customWidth="1"/>
    <col min="8" max="16384" width="9" style="28"/>
  </cols>
  <sheetData>
    <row r="1" spans="2:7" x14ac:dyDescent="0.2">
      <c r="F1" s="57" t="s">
        <v>239</v>
      </c>
    </row>
    <row r="2" spans="2:7" ht="27.75" customHeight="1" x14ac:dyDescent="0.2">
      <c r="B2" s="287" t="str">
        <f>'2-2 MH級申込'!B2</f>
        <v>第21回全国中学校ヨット選手権大会(千葉大会)</v>
      </c>
      <c r="C2" s="287"/>
      <c r="D2" s="287"/>
      <c r="E2" s="287"/>
      <c r="F2" s="287"/>
      <c r="G2" s="58"/>
    </row>
    <row r="3" spans="2:7" ht="6.75" customHeight="1" x14ac:dyDescent="0.2"/>
    <row r="4" spans="2:7" ht="30" customHeight="1" x14ac:dyDescent="0.2">
      <c r="B4" s="288" t="s">
        <v>82</v>
      </c>
      <c r="C4" s="288"/>
      <c r="D4" s="288"/>
      <c r="E4" s="288"/>
      <c r="F4" s="288"/>
    </row>
    <row r="5" spans="2:7" ht="26.25" customHeight="1" thickBot="1" x14ac:dyDescent="0.25"/>
    <row r="6" spans="2:7" ht="25.05" customHeight="1" thickBot="1" x14ac:dyDescent="0.25">
      <c r="D6" s="34" t="s">
        <v>48</v>
      </c>
      <c r="E6" s="289" t="str">
        <f>IF('1 申込書'!C7="","",'1 申込書'!C7)</f>
        <v/>
      </c>
      <c r="F6" s="290"/>
    </row>
    <row r="7" spans="2:7" ht="25.5" customHeight="1" thickBot="1" x14ac:dyDescent="0.25">
      <c r="B7" s="291" t="s">
        <v>86</v>
      </c>
      <c r="C7" s="291"/>
      <c r="D7" s="291"/>
      <c r="E7" s="291"/>
      <c r="F7" s="291"/>
    </row>
    <row r="8" spans="2:7" ht="25.05" customHeight="1" thickBot="1" x14ac:dyDescent="0.25">
      <c r="B8" s="284" t="s">
        <v>84</v>
      </c>
      <c r="C8" s="285"/>
      <c r="D8" s="285"/>
      <c r="E8" s="33" t="s">
        <v>79</v>
      </c>
      <c r="F8" s="88"/>
    </row>
    <row r="9" spans="2:7" ht="25.05" customHeight="1" x14ac:dyDescent="0.2">
      <c r="B9" s="29"/>
      <c r="C9" s="30" t="s">
        <v>78</v>
      </c>
      <c r="D9" s="31" t="s">
        <v>75</v>
      </c>
      <c r="E9" s="31" t="s">
        <v>76</v>
      </c>
      <c r="F9" s="32" t="s">
        <v>77</v>
      </c>
    </row>
    <row r="10" spans="2:7" ht="25.05" customHeight="1" x14ac:dyDescent="0.2">
      <c r="B10" s="282">
        <v>1</v>
      </c>
      <c r="C10" s="73"/>
      <c r="D10" s="74"/>
      <c r="E10" s="75"/>
      <c r="F10" s="276"/>
    </row>
    <row r="11" spans="2:7" ht="25.05" customHeight="1" x14ac:dyDescent="0.2">
      <c r="B11" s="283"/>
      <c r="C11" s="76"/>
      <c r="D11" s="77"/>
      <c r="E11" s="78"/>
      <c r="F11" s="277"/>
    </row>
    <row r="12" spans="2:7" ht="25.05" customHeight="1" x14ac:dyDescent="0.2">
      <c r="B12" s="282">
        <v>2</v>
      </c>
      <c r="C12" s="73"/>
      <c r="D12" s="74"/>
      <c r="E12" s="75"/>
      <c r="F12" s="276"/>
    </row>
    <row r="13" spans="2:7" ht="25.05" customHeight="1" x14ac:dyDescent="0.2">
      <c r="B13" s="283"/>
      <c r="C13" s="79"/>
      <c r="D13" s="80"/>
      <c r="E13" s="81"/>
      <c r="F13" s="277"/>
    </row>
    <row r="14" spans="2:7" ht="25.05" customHeight="1" x14ac:dyDescent="0.2">
      <c r="B14" s="282">
        <v>3</v>
      </c>
      <c r="C14" s="82"/>
      <c r="D14" s="83"/>
      <c r="E14" s="84"/>
      <c r="F14" s="276"/>
    </row>
    <row r="15" spans="2:7" ht="25.05" customHeight="1" x14ac:dyDescent="0.2">
      <c r="B15" s="283"/>
      <c r="C15" s="76"/>
      <c r="D15" s="77"/>
      <c r="E15" s="78"/>
      <c r="F15" s="277"/>
    </row>
    <row r="16" spans="2:7" ht="25.05" customHeight="1" x14ac:dyDescent="0.2">
      <c r="B16" s="282">
        <v>4</v>
      </c>
      <c r="C16" s="73"/>
      <c r="D16" s="74"/>
      <c r="E16" s="75"/>
      <c r="F16" s="276"/>
    </row>
    <row r="17" spans="2:6" ht="25.05" customHeight="1" x14ac:dyDescent="0.2">
      <c r="B17" s="283"/>
      <c r="C17" s="79"/>
      <c r="D17" s="80"/>
      <c r="E17" s="81"/>
      <c r="F17" s="277"/>
    </row>
    <row r="18" spans="2:6" ht="25.05" customHeight="1" x14ac:dyDescent="0.2">
      <c r="B18" s="282">
        <v>5</v>
      </c>
      <c r="C18" s="82"/>
      <c r="D18" s="83"/>
      <c r="E18" s="84"/>
      <c r="F18" s="276"/>
    </row>
    <row r="19" spans="2:6" ht="25.05" customHeight="1" thickBot="1" x14ac:dyDescent="0.25">
      <c r="B19" s="286"/>
      <c r="C19" s="85"/>
      <c r="D19" s="86"/>
      <c r="E19" s="87"/>
      <c r="F19" s="281"/>
    </row>
    <row r="20" spans="2:6" ht="29.25" customHeight="1" thickBot="1" x14ac:dyDescent="0.25"/>
    <row r="21" spans="2:6" ht="25.05" customHeight="1" thickBot="1" x14ac:dyDescent="0.25">
      <c r="B21" s="284" t="s">
        <v>85</v>
      </c>
      <c r="C21" s="285"/>
      <c r="D21" s="285"/>
      <c r="E21" s="33" t="s">
        <v>79</v>
      </c>
      <c r="F21" s="89"/>
    </row>
    <row r="22" spans="2:6" ht="25.05" customHeight="1" x14ac:dyDescent="0.2">
      <c r="B22" s="29"/>
      <c r="C22" s="30" t="s">
        <v>78</v>
      </c>
      <c r="D22" s="31" t="s">
        <v>75</v>
      </c>
      <c r="E22" s="31" t="s">
        <v>76</v>
      </c>
      <c r="F22" s="32" t="s">
        <v>77</v>
      </c>
    </row>
    <row r="23" spans="2:6" ht="25.05" customHeight="1" x14ac:dyDescent="0.2">
      <c r="B23" s="282">
        <v>1</v>
      </c>
      <c r="C23" s="73"/>
      <c r="D23" s="74"/>
      <c r="E23" s="75"/>
      <c r="F23" s="276"/>
    </row>
    <row r="24" spans="2:6" ht="25.05" customHeight="1" x14ac:dyDescent="0.2">
      <c r="B24" s="283"/>
      <c r="C24" s="76"/>
      <c r="D24" s="77"/>
      <c r="E24" s="78"/>
      <c r="F24" s="277"/>
    </row>
    <row r="25" spans="2:6" ht="25.05" customHeight="1" x14ac:dyDescent="0.2">
      <c r="B25" s="282">
        <v>2</v>
      </c>
      <c r="C25" s="73"/>
      <c r="D25" s="74"/>
      <c r="E25" s="75"/>
      <c r="F25" s="276"/>
    </row>
    <row r="26" spans="2:6" ht="25.05" customHeight="1" x14ac:dyDescent="0.2">
      <c r="B26" s="283"/>
      <c r="C26" s="79"/>
      <c r="D26" s="80"/>
      <c r="E26" s="81"/>
      <c r="F26" s="277"/>
    </row>
    <row r="27" spans="2:6" ht="25.05" customHeight="1" x14ac:dyDescent="0.2">
      <c r="B27" s="282">
        <v>3</v>
      </c>
      <c r="C27" s="82"/>
      <c r="D27" s="83"/>
      <c r="E27" s="84"/>
      <c r="F27" s="276"/>
    </row>
    <row r="28" spans="2:6" ht="25.05" customHeight="1" x14ac:dyDescent="0.2">
      <c r="B28" s="283"/>
      <c r="C28" s="76"/>
      <c r="D28" s="77"/>
      <c r="E28" s="78"/>
      <c r="F28" s="277"/>
    </row>
    <row r="29" spans="2:6" ht="25.05" customHeight="1" x14ac:dyDescent="0.2">
      <c r="B29" s="282">
        <v>4</v>
      </c>
      <c r="C29" s="73"/>
      <c r="D29" s="74"/>
      <c r="E29" s="75"/>
      <c r="F29" s="276"/>
    </row>
    <row r="30" spans="2:6" ht="25.05" customHeight="1" x14ac:dyDescent="0.2">
      <c r="B30" s="283"/>
      <c r="C30" s="79"/>
      <c r="D30" s="80"/>
      <c r="E30" s="81"/>
      <c r="F30" s="277"/>
    </row>
    <row r="31" spans="2:6" ht="25.05" customHeight="1" x14ac:dyDescent="0.2">
      <c r="B31" s="282">
        <v>5</v>
      </c>
      <c r="C31" s="82"/>
      <c r="D31" s="83"/>
      <c r="E31" s="84"/>
      <c r="F31" s="276"/>
    </row>
    <row r="32" spans="2:6" ht="25.05" customHeight="1" thickBot="1" x14ac:dyDescent="0.25">
      <c r="B32" s="286"/>
      <c r="C32" s="85"/>
      <c r="D32" s="86"/>
      <c r="E32" s="87"/>
      <c r="F32" s="281"/>
    </row>
  </sheetData>
  <sheetProtection sheet="1" objects="1" scenarios="1"/>
  <mergeCells count="26">
    <mergeCell ref="B27:B28"/>
    <mergeCell ref="F27:F28"/>
    <mergeCell ref="B29:B30"/>
    <mergeCell ref="F29:F30"/>
    <mergeCell ref="B31:B32"/>
    <mergeCell ref="F31:F32"/>
    <mergeCell ref="B25:B26"/>
    <mergeCell ref="F25:F26"/>
    <mergeCell ref="B12:B13"/>
    <mergeCell ref="F12:F13"/>
    <mergeCell ref="B14:B15"/>
    <mergeCell ref="F14:F15"/>
    <mergeCell ref="B16:B17"/>
    <mergeCell ref="F16:F17"/>
    <mergeCell ref="B18:B19"/>
    <mergeCell ref="F18:F19"/>
    <mergeCell ref="B21:D21"/>
    <mergeCell ref="B23:B24"/>
    <mergeCell ref="F23:F24"/>
    <mergeCell ref="B10:B11"/>
    <mergeCell ref="F10:F11"/>
    <mergeCell ref="B2:F2"/>
    <mergeCell ref="B4:F4"/>
    <mergeCell ref="E6:F6"/>
    <mergeCell ref="B7:F7"/>
    <mergeCell ref="B8:D8"/>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AA0B-EA2B-4461-88D8-F7F8C0EBA421}">
  <sheetPr>
    <pageSetUpPr fitToPage="1"/>
  </sheetPr>
  <dimension ref="A1:Q31"/>
  <sheetViews>
    <sheetView zoomScaleNormal="100" workbookViewId="0">
      <selection activeCell="N3" sqref="N3"/>
    </sheetView>
  </sheetViews>
  <sheetFormatPr defaultColWidth="9" defaultRowHeight="13.2" x14ac:dyDescent="0.2"/>
  <cols>
    <col min="1" max="2" width="3.44140625" style="3" customWidth="1"/>
    <col min="3" max="3" width="14.109375" style="3" customWidth="1"/>
    <col min="4" max="4" width="16.33203125" style="20" customWidth="1"/>
    <col min="5" max="5" width="20.6640625" style="20" customWidth="1"/>
    <col min="6" max="6" width="17.77734375" style="20" customWidth="1"/>
    <col min="7" max="8" width="18.21875" style="20" customWidth="1"/>
    <col min="9" max="9" width="12.6640625" style="20" customWidth="1"/>
    <col min="10" max="10" width="15.109375" style="20" customWidth="1"/>
    <col min="11" max="11" width="20.77734375" style="20" customWidth="1"/>
    <col min="12" max="12" width="11.44140625" style="20" customWidth="1"/>
    <col min="13" max="13" width="13.44140625" style="20" customWidth="1"/>
    <col min="14" max="14" width="9" style="3"/>
    <col min="15" max="17" width="0" style="3" hidden="1" customWidth="1"/>
    <col min="18" max="16384" width="9" style="3"/>
  </cols>
  <sheetData>
    <row r="1" spans="1:17" ht="14.4" x14ac:dyDescent="0.2">
      <c r="B1" s="116"/>
      <c r="C1" s="116"/>
      <c r="M1" s="57" t="s">
        <v>240</v>
      </c>
    </row>
    <row r="2" spans="1:17" ht="21" customHeight="1" x14ac:dyDescent="0.2">
      <c r="A2" s="155"/>
      <c r="B2" s="155"/>
      <c r="C2" s="155"/>
      <c r="D2" s="155"/>
      <c r="E2" s="155"/>
      <c r="F2" s="155"/>
      <c r="G2" s="155"/>
      <c r="H2" s="156" t="str">
        <f>IF('1 申込書'!C7="","〇〇立〇〇中学校",'1 申込書'!C7)</f>
        <v>〇〇立〇〇中学校</v>
      </c>
      <c r="I2" s="155" t="s">
        <v>212</v>
      </c>
      <c r="J2" s="155"/>
      <c r="K2" s="155"/>
      <c r="L2" s="155"/>
      <c r="M2" s="155"/>
      <c r="N2" s="155"/>
      <c r="O2" s="155"/>
      <c r="P2" s="148"/>
    </row>
    <row r="3" spans="1:17" ht="21" customHeight="1" x14ac:dyDescent="0.2">
      <c r="A3" s="20"/>
      <c r="B3" s="292" t="s">
        <v>261</v>
      </c>
      <c r="C3" s="292"/>
      <c r="D3" s="292"/>
      <c r="E3" s="292"/>
      <c r="F3" s="292"/>
      <c r="G3" s="292"/>
      <c r="H3" s="292"/>
      <c r="I3" s="292"/>
      <c r="J3" s="292"/>
      <c r="K3" s="292"/>
      <c r="L3" s="292"/>
      <c r="M3" s="292"/>
      <c r="N3" s="20"/>
      <c r="O3" s="20"/>
      <c r="P3" s="20"/>
    </row>
    <row r="4" spans="1:17" ht="21" customHeight="1" x14ac:dyDescent="0.2">
      <c r="A4" s="20"/>
      <c r="B4" s="292"/>
      <c r="C4" s="292"/>
      <c r="D4" s="292"/>
      <c r="E4" s="292"/>
      <c r="F4" s="292"/>
      <c r="G4" s="292"/>
      <c r="H4" s="292"/>
      <c r="I4" s="292"/>
      <c r="J4" s="292"/>
      <c r="K4" s="292"/>
      <c r="L4" s="292"/>
      <c r="M4" s="292"/>
      <c r="N4" s="20"/>
      <c r="O4" s="20"/>
      <c r="P4" s="20"/>
    </row>
    <row r="5" spans="1:17" ht="13.5" thickBot="1" x14ac:dyDescent="0.25"/>
    <row r="6" spans="1:17" s="20" customFormat="1" ht="36" customHeight="1" x14ac:dyDescent="0.2">
      <c r="B6" s="139" t="s">
        <v>97</v>
      </c>
      <c r="C6" s="147" t="s">
        <v>204</v>
      </c>
      <c r="D6" s="140" t="s">
        <v>2</v>
      </c>
      <c r="E6" s="140" t="s">
        <v>170</v>
      </c>
      <c r="F6" s="204" t="s">
        <v>245</v>
      </c>
      <c r="G6" s="140" t="s">
        <v>69</v>
      </c>
      <c r="H6" s="140" t="s">
        <v>194</v>
      </c>
      <c r="I6" s="147" t="s">
        <v>206</v>
      </c>
      <c r="J6" s="147" t="s">
        <v>211</v>
      </c>
      <c r="K6" s="141" t="s">
        <v>205</v>
      </c>
      <c r="L6" s="141" t="s">
        <v>195</v>
      </c>
      <c r="M6" s="142" t="s">
        <v>196</v>
      </c>
    </row>
    <row r="7" spans="1:17" ht="25.05" customHeight="1" x14ac:dyDescent="0.2">
      <c r="B7" s="143">
        <v>1</v>
      </c>
      <c r="C7" s="157"/>
      <c r="D7" s="158"/>
      <c r="E7" s="158"/>
      <c r="F7" s="158"/>
      <c r="G7" s="158"/>
      <c r="H7" s="158"/>
      <c r="I7" s="158"/>
      <c r="J7" s="158"/>
      <c r="K7" s="159"/>
      <c r="L7" s="159"/>
      <c r="M7" s="160"/>
      <c r="O7" s="3" t="s">
        <v>7</v>
      </c>
      <c r="P7" s="3" t="s">
        <v>207</v>
      </c>
      <c r="Q7" s="3" t="s">
        <v>197</v>
      </c>
    </row>
    <row r="8" spans="1:17" ht="25.05" customHeight="1" x14ac:dyDescent="0.2">
      <c r="B8" s="144">
        <v>2</v>
      </c>
      <c r="C8" s="161"/>
      <c r="D8" s="162"/>
      <c r="E8" s="163"/>
      <c r="F8" s="163"/>
      <c r="G8" s="163"/>
      <c r="H8" s="163"/>
      <c r="I8" s="163"/>
      <c r="J8" s="163"/>
      <c r="K8" s="164"/>
      <c r="L8" s="165"/>
      <c r="M8" s="166"/>
      <c r="O8" s="3" t="s">
        <v>8</v>
      </c>
      <c r="P8" s="3" t="s">
        <v>208</v>
      </c>
      <c r="Q8" s="3" t="s">
        <v>198</v>
      </c>
    </row>
    <row r="9" spans="1:17" ht="25.05" customHeight="1" x14ac:dyDescent="0.2">
      <c r="B9" s="144">
        <v>3</v>
      </c>
      <c r="C9" s="161"/>
      <c r="D9" s="162"/>
      <c r="E9" s="163"/>
      <c r="F9" s="163"/>
      <c r="G9" s="163"/>
      <c r="H9" s="163"/>
      <c r="I9" s="163"/>
      <c r="J9" s="163"/>
      <c r="K9" s="164"/>
      <c r="L9" s="165"/>
      <c r="M9" s="166"/>
      <c r="O9" s="3" t="s">
        <v>193</v>
      </c>
      <c r="P9" s="3" t="s">
        <v>209</v>
      </c>
      <c r="Q9" s="3" t="s">
        <v>199</v>
      </c>
    </row>
    <row r="10" spans="1:17" ht="25.05" customHeight="1" x14ac:dyDescent="0.2">
      <c r="B10" s="144">
        <v>4</v>
      </c>
      <c r="C10" s="161"/>
      <c r="D10" s="162"/>
      <c r="E10" s="163"/>
      <c r="F10" s="163"/>
      <c r="G10" s="163"/>
      <c r="H10" s="163"/>
      <c r="I10" s="163"/>
      <c r="J10" s="163"/>
      <c r="K10" s="164"/>
      <c r="L10" s="164"/>
      <c r="M10" s="166"/>
      <c r="P10" s="3" t="s">
        <v>210</v>
      </c>
    </row>
    <row r="11" spans="1:17" ht="25.05" customHeight="1" x14ac:dyDescent="0.2">
      <c r="B11" s="144">
        <v>5</v>
      </c>
      <c r="C11" s="161"/>
      <c r="D11" s="162"/>
      <c r="E11" s="163"/>
      <c r="F11" s="163"/>
      <c r="G11" s="163"/>
      <c r="H11" s="163"/>
      <c r="I11" s="163"/>
      <c r="J11" s="163"/>
      <c r="K11" s="164"/>
      <c r="L11" s="164"/>
      <c r="M11" s="166"/>
    </row>
    <row r="12" spans="1:17" ht="25.05" customHeight="1" x14ac:dyDescent="0.2">
      <c r="B12" s="144">
        <v>6</v>
      </c>
      <c r="C12" s="161"/>
      <c r="D12" s="162"/>
      <c r="E12" s="163"/>
      <c r="F12" s="163"/>
      <c r="G12" s="163"/>
      <c r="H12" s="163"/>
      <c r="I12" s="163"/>
      <c r="J12" s="163"/>
      <c r="K12" s="164"/>
      <c r="L12" s="164"/>
      <c r="M12" s="166"/>
    </row>
    <row r="13" spans="1:17" ht="25.05" customHeight="1" x14ac:dyDescent="0.2">
      <c r="B13" s="144">
        <v>7</v>
      </c>
      <c r="C13" s="161"/>
      <c r="D13" s="162"/>
      <c r="E13" s="163"/>
      <c r="F13" s="163"/>
      <c r="G13" s="163"/>
      <c r="H13" s="163"/>
      <c r="I13" s="163"/>
      <c r="J13" s="163"/>
      <c r="K13" s="164"/>
      <c r="L13" s="164"/>
      <c r="M13" s="166"/>
    </row>
    <row r="14" spans="1:17" ht="25.05" customHeight="1" x14ac:dyDescent="0.2">
      <c r="B14" s="144">
        <v>8</v>
      </c>
      <c r="C14" s="161"/>
      <c r="D14" s="162"/>
      <c r="E14" s="163"/>
      <c r="F14" s="163"/>
      <c r="G14" s="163"/>
      <c r="H14" s="163"/>
      <c r="I14" s="163"/>
      <c r="J14" s="163"/>
      <c r="K14" s="164"/>
      <c r="L14" s="164"/>
      <c r="M14" s="166"/>
    </row>
    <row r="15" spans="1:17" ht="25.05" customHeight="1" x14ac:dyDescent="0.2">
      <c r="B15" s="144">
        <v>9</v>
      </c>
      <c r="C15" s="161"/>
      <c r="D15" s="162"/>
      <c r="E15" s="163"/>
      <c r="F15" s="163"/>
      <c r="G15" s="163"/>
      <c r="H15" s="163"/>
      <c r="I15" s="163"/>
      <c r="J15" s="163"/>
      <c r="K15" s="164"/>
      <c r="L15" s="164"/>
      <c r="M15" s="166"/>
    </row>
    <row r="16" spans="1:17" ht="25.05" customHeight="1" x14ac:dyDescent="0.2">
      <c r="B16" s="144">
        <v>10</v>
      </c>
      <c r="C16" s="161"/>
      <c r="D16" s="162"/>
      <c r="E16" s="163"/>
      <c r="F16" s="163"/>
      <c r="G16" s="163"/>
      <c r="H16" s="163"/>
      <c r="I16" s="163"/>
      <c r="J16" s="163"/>
      <c r="K16" s="164"/>
      <c r="L16" s="164"/>
      <c r="M16" s="166"/>
    </row>
    <row r="17" spans="2:13" ht="25.05" customHeight="1" x14ac:dyDescent="0.2">
      <c r="B17" s="144">
        <v>11</v>
      </c>
      <c r="C17" s="161"/>
      <c r="D17" s="162"/>
      <c r="E17" s="163"/>
      <c r="F17" s="163"/>
      <c r="G17" s="163"/>
      <c r="H17" s="163"/>
      <c r="I17" s="163"/>
      <c r="J17" s="163"/>
      <c r="K17" s="164"/>
      <c r="L17" s="164"/>
      <c r="M17" s="166"/>
    </row>
    <row r="18" spans="2:13" ht="25.05" customHeight="1" x14ac:dyDescent="0.2">
      <c r="B18" s="144">
        <v>12</v>
      </c>
      <c r="C18" s="161"/>
      <c r="D18" s="162"/>
      <c r="E18" s="163"/>
      <c r="F18" s="163"/>
      <c r="G18" s="163"/>
      <c r="H18" s="163"/>
      <c r="I18" s="163"/>
      <c r="J18" s="163"/>
      <c r="K18" s="164"/>
      <c r="L18" s="164"/>
      <c r="M18" s="166"/>
    </row>
    <row r="19" spans="2:13" ht="25.05" customHeight="1" x14ac:dyDescent="0.2">
      <c r="B19" s="144">
        <v>13</v>
      </c>
      <c r="C19" s="161"/>
      <c r="D19" s="162"/>
      <c r="E19" s="163"/>
      <c r="F19" s="163"/>
      <c r="G19" s="163"/>
      <c r="H19" s="163"/>
      <c r="I19" s="163"/>
      <c r="J19" s="163"/>
      <c r="K19" s="164"/>
      <c r="L19" s="164"/>
      <c r="M19" s="166"/>
    </row>
    <row r="20" spans="2:13" ht="25.05" customHeight="1" x14ac:dyDescent="0.2">
      <c r="B20" s="144">
        <v>14</v>
      </c>
      <c r="C20" s="161"/>
      <c r="D20" s="162"/>
      <c r="E20" s="163"/>
      <c r="F20" s="163"/>
      <c r="G20" s="163"/>
      <c r="H20" s="163"/>
      <c r="I20" s="163"/>
      <c r="J20" s="163"/>
      <c r="K20" s="164"/>
      <c r="L20" s="164"/>
      <c r="M20" s="166"/>
    </row>
    <row r="21" spans="2:13" ht="25.05" customHeight="1" x14ac:dyDescent="0.2">
      <c r="B21" s="144">
        <v>15</v>
      </c>
      <c r="C21" s="161"/>
      <c r="D21" s="162"/>
      <c r="E21" s="163"/>
      <c r="F21" s="163"/>
      <c r="G21" s="163"/>
      <c r="H21" s="163"/>
      <c r="I21" s="163"/>
      <c r="J21" s="163"/>
      <c r="K21" s="164"/>
      <c r="L21" s="164"/>
      <c r="M21" s="166"/>
    </row>
    <row r="22" spans="2:13" ht="25.05" customHeight="1" x14ac:dyDescent="0.2">
      <c r="B22" s="144">
        <v>16</v>
      </c>
      <c r="C22" s="167"/>
      <c r="D22" s="162"/>
      <c r="E22" s="162"/>
      <c r="F22" s="162"/>
      <c r="G22" s="162"/>
      <c r="H22" s="162"/>
      <c r="I22" s="162"/>
      <c r="J22" s="162"/>
      <c r="K22" s="164"/>
      <c r="L22" s="164"/>
      <c r="M22" s="168"/>
    </row>
    <row r="23" spans="2:13" ht="25.05" customHeight="1" x14ac:dyDescent="0.2">
      <c r="B23" s="144">
        <v>17</v>
      </c>
      <c r="C23" s="169"/>
      <c r="D23" s="163"/>
      <c r="E23" s="163"/>
      <c r="F23" s="163"/>
      <c r="G23" s="163"/>
      <c r="H23" s="163"/>
      <c r="I23" s="163"/>
      <c r="J23" s="163"/>
      <c r="K23" s="164"/>
      <c r="L23" s="165"/>
      <c r="M23" s="166"/>
    </row>
    <row r="24" spans="2:13" ht="25.05" customHeight="1" x14ac:dyDescent="0.2">
      <c r="B24" s="144">
        <v>18</v>
      </c>
      <c r="C24" s="161"/>
      <c r="D24" s="162"/>
      <c r="E24" s="163"/>
      <c r="F24" s="163"/>
      <c r="G24" s="163"/>
      <c r="H24" s="163"/>
      <c r="I24" s="163"/>
      <c r="J24" s="163"/>
      <c r="K24" s="164"/>
      <c r="L24" s="164"/>
      <c r="M24" s="166"/>
    </row>
    <row r="25" spans="2:13" ht="25.05" customHeight="1" x14ac:dyDescent="0.2">
      <c r="B25" s="144">
        <v>19</v>
      </c>
      <c r="C25" s="161"/>
      <c r="D25" s="162"/>
      <c r="E25" s="163"/>
      <c r="F25" s="163"/>
      <c r="G25" s="163"/>
      <c r="H25" s="163"/>
      <c r="I25" s="163"/>
      <c r="J25" s="163"/>
      <c r="K25" s="164"/>
      <c r="L25" s="164"/>
      <c r="M25" s="166"/>
    </row>
    <row r="26" spans="2:13" ht="25.05" customHeight="1" x14ac:dyDescent="0.2">
      <c r="B26" s="144">
        <v>20</v>
      </c>
      <c r="C26" s="161"/>
      <c r="D26" s="162"/>
      <c r="E26" s="163"/>
      <c r="F26" s="163"/>
      <c r="G26" s="163"/>
      <c r="H26" s="163"/>
      <c r="I26" s="163"/>
      <c r="J26" s="163"/>
      <c r="K26" s="164"/>
      <c r="L26" s="164"/>
      <c r="M26" s="166"/>
    </row>
    <row r="27" spans="2:13" ht="25.05" customHeight="1" x14ac:dyDescent="0.2">
      <c r="B27" s="144">
        <v>21</v>
      </c>
      <c r="C27" s="161"/>
      <c r="D27" s="162"/>
      <c r="E27" s="163"/>
      <c r="F27" s="163"/>
      <c r="G27" s="163"/>
      <c r="H27" s="163"/>
      <c r="I27" s="163"/>
      <c r="J27" s="163"/>
      <c r="K27" s="164"/>
      <c r="L27" s="164"/>
      <c r="M27" s="166"/>
    </row>
    <row r="28" spans="2:13" ht="25.05" customHeight="1" x14ac:dyDescent="0.2">
      <c r="B28" s="144">
        <v>22</v>
      </c>
      <c r="C28" s="161"/>
      <c r="D28" s="162"/>
      <c r="E28" s="163"/>
      <c r="F28" s="163"/>
      <c r="G28" s="163"/>
      <c r="H28" s="163"/>
      <c r="I28" s="163"/>
      <c r="J28" s="163"/>
      <c r="K28" s="164"/>
      <c r="L28" s="164"/>
      <c r="M28" s="166"/>
    </row>
    <row r="29" spans="2:13" ht="25.05" customHeight="1" x14ac:dyDescent="0.2">
      <c r="B29" s="144">
        <v>23</v>
      </c>
      <c r="C29" s="161"/>
      <c r="D29" s="162"/>
      <c r="E29" s="163"/>
      <c r="F29" s="163"/>
      <c r="G29" s="163"/>
      <c r="H29" s="163"/>
      <c r="I29" s="163"/>
      <c r="J29" s="163"/>
      <c r="K29" s="164"/>
      <c r="L29" s="164"/>
      <c r="M29" s="166"/>
    </row>
    <row r="30" spans="2:13" ht="25.05" customHeight="1" x14ac:dyDescent="0.2">
      <c r="B30" s="144">
        <v>24</v>
      </c>
      <c r="C30" s="161"/>
      <c r="D30" s="162"/>
      <c r="E30" s="163"/>
      <c r="F30" s="163"/>
      <c r="G30" s="163"/>
      <c r="H30" s="163"/>
      <c r="I30" s="163"/>
      <c r="J30" s="163"/>
      <c r="K30" s="164"/>
      <c r="L30" s="164"/>
      <c r="M30" s="166"/>
    </row>
    <row r="31" spans="2:13" ht="25.05" customHeight="1" thickBot="1" x14ac:dyDescent="0.25">
      <c r="B31" s="145">
        <v>25</v>
      </c>
      <c r="C31" s="170"/>
      <c r="D31" s="171"/>
      <c r="E31" s="172"/>
      <c r="F31" s="172"/>
      <c r="G31" s="172"/>
      <c r="H31" s="172"/>
      <c r="I31" s="172"/>
      <c r="J31" s="172"/>
      <c r="K31" s="173"/>
      <c r="L31" s="173"/>
      <c r="M31" s="174"/>
    </row>
  </sheetData>
  <mergeCells count="1">
    <mergeCell ref="B3:M4"/>
  </mergeCells>
  <phoneticPr fontId="1"/>
  <dataValidations count="3">
    <dataValidation type="list" allowBlank="1" showInputMessage="1" showErrorMessage="1" sqref="L7:L31" xr:uid="{CB997A09-8A7C-4AE4-8EE2-4A2A9478365D}">
      <formula1>$Q$7:$Q$9</formula1>
    </dataValidation>
    <dataValidation type="list" allowBlank="1" showInputMessage="1" showErrorMessage="1" sqref="C7:C31" xr:uid="{2C94BDE5-8435-494F-87CF-8AA48113612B}">
      <formula1>$O$7:$O$9</formula1>
    </dataValidation>
    <dataValidation type="list" allowBlank="1" showInputMessage="1" showErrorMessage="1" sqref="K7:K31" xr:uid="{BDF738C1-1C48-4302-8D05-4E99AB47B053}">
      <formula1>$P$7:$P$10</formula1>
    </dataValidation>
  </dataValidations>
  <pageMargins left="0.39370078740157483" right="0.70866141732283472" top="0.74803149606299213" bottom="0.74803149606299213"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FB9BA-B5C6-488C-80F5-F19D0550123B}">
  <dimension ref="A1:E49"/>
  <sheetViews>
    <sheetView showGridLines="0" workbookViewId="0">
      <selection activeCell="A5" sqref="A5"/>
    </sheetView>
  </sheetViews>
  <sheetFormatPr defaultRowHeight="13.2" x14ac:dyDescent="0.2"/>
  <cols>
    <col min="1" max="1" width="17.77734375" customWidth="1"/>
    <col min="2" max="2" width="18.77734375" customWidth="1"/>
    <col min="3" max="3" width="32.77734375" bestFit="1" customWidth="1"/>
    <col min="4" max="4" width="6.77734375" customWidth="1"/>
    <col min="5" max="5" width="11.77734375" customWidth="1"/>
  </cols>
  <sheetData>
    <row r="1" spans="1:5" ht="14.4" x14ac:dyDescent="0.2">
      <c r="E1" s="57" t="s">
        <v>241</v>
      </c>
    </row>
    <row r="2" spans="1:5" ht="4.05" customHeight="1" x14ac:dyDescent="0.2">
      <c r="E2" s="57"/>
    </row>
    <row r="3" spans="1:5" x14ac:dyDescent="0.2">
      <c r="A3" t="s">
        <v>168</v>
      </c>
    </row>
    <row r="4" spans="1:5" x14ac:dyDescent="0.2">
      <c r="A4" s="122" t="s">
        <v>169</v>
      </c>
      <c r="B4" s="122" t="s">
        <v>170</v>
      </c>
      <c r="C4" s="122" t="s">
        <v>0</v>
      </c>
      <c r="D4" s="122" t="s">
        <v>171</v>
      </c>
      <c r="E4" s="122" t="s">
        <v>172</v>
      </c>
    </row>
    <row r="5" spans="1:5" ht="13.05" x14ac:dyDescent="0.2">
      <c r="A5" s="180"/>
      <c r="B5" s="180"/>
      <c r="C5" s="180"/>
      <c r="D5" s="180"/>
      <c r="E5" s="181"/>
    </row>
    <row r="6" spans="1:5" ht="13.05" x14ac:dyDescent="0.2">
      <c r="A6" s="182"/>
      <c r="B6" s="182"/>
      <c r="C6" s="182"/>
      <c r="D6" s="182"/>
      <c r="E6" s="183"/>
    </row>
    <row r="7" spans="1:5" ht="13.05" x14ac:dyDescent="0.2">
      <c r="A7" s="182"/>
      <c r="B7" s="182"/>
      <c r="C7" s="182"/>
      <c r="D7" s="182"/>
      <c r="E7" s="183"/>
    </row>
    <row r="8" spans="1:5" ht="13.05" x14ac:dyDescent="0.2">
      <c r="A8" s="182"/>
      <c r="B8" s="182"/>
      <c r="C8" s="182"/>
      <c r="D8" s="182"/>
      <c r="E8" s="183"/>
    </row>
    <row r="9" spans="1:5" ht="13.05" x14ac:dyDescent="0.2">
      <c r="A9" s="184"/>
      <c r="B9" s="184"/>
      <c r="C9" s="184"/>
      <c r="D9" s="184"/>
      <c r="E9" s="185"/>
    </row>
    <row r="11" spans="1:5" x14ac:dyDescent="0.2">
      <c r="A11" t="s">
        <v>173</v>
      </c>
    </row>
    <row r="12" spans="1:5" x14ac:dyDescent="0.2">
      <c r="A12" s="122" t="s">
        <v>169</v>
      </c>
      <c r="B12" s="122" t="s">
        <v>170</v>
      </c>
      <c r="C12" s="122" t="s">
        <v>0</v>
      </c>
      <c r="D12" s="122" t="s">
        <v>171</v>
      </c>
      <c r="E12" s="122" t="s">
        <v>172</v>
      </c>
    </row>
    <row r="13" spans="1:5" ht="13.05" x14ac:dyDescent="0.2">
      <c r="A13" s="180"/>
      <c r="B13" s="180"/>
      <c r="C13" s="180"/>
      <c r="D13" s="180"/>
      <c r="E13" s="181"/>
    </row>
    <row r="14" spans="1:5" ht="13.05" x14ac:dyDescent="0.2">
      <c r="A14" s="182"/>
      <c r="B14" s="182"/>
      <c r="C14" s="182"/>
      <c r="D14" s="182"/>
      <c r="E14" s="183"/>
    </row>
    <row r="15" spans="1:5" ht="13.05" x14ac:dyDescent="0.2">
      <c r="A15" s="182"/>
      <c r="B15" s="182"/>
      <c r="C15" s="182"/>
      <c r="D15" s="182"/>
      <c r="E15" s="183"/>
    </row>
    <row r="16" spans="1:5" ht="13.05" x14ac:dyDescent="0.2">
      <c r="A16" s="182"/>
      <c r="B16" s="182"/>
      <c r="C16" s="182"/>
      <c r="D16" s="182"/>
      <c r="E16" s="183"/>
    </row>
    <row r="17" spans="1:5" ht="13.05" x14ac:dyDescent="0.2">
      <c r="A17" s="184"/>
      <c r="B17" s="184"/>
      <c r="C17" s="184"/>
      <c r="D17" s="184"/>
      <c r="E17" s="185"/>
    </row>
    <row r="19" spans="1:5" x14ac:dyDescent="0.2">
      <c r="A19" t="s">
        <v>174</v>
      </c>
    </row>
    <row r="20" spans="1:5" x14ac:dyDescent="0.2">
      <c r="A20" s="122" t="s">
        <v>169</v>
      </c>
      <c r="B20" s="122" t="s">
        <v>170</v>
      </c>
      <c r="C20" s="122" t="s">
        <v>0</v>
      </c>
      <c r="D20" s="122" t="s">
        <v>171</v>
      </c>
      <c r="E20" s="122" t="s">
        <v>172</v>
      </c>
    </row>
    <row r="21" spans="1:5" ht="13.05" x14ac:dyDescent="0.2">
      <c r="A21" s="180"/>
      <c r="B21" s="180"/>
      <c r="C21" s="180"/>
      <c r="D21" s="180"/>
      <c r="E21" s="181"/>
    </row>
    <row r="22" spans="1:5" ht="13.05" x14ac:dyDescent="0.2">
      <c r="A22" s="182"/>
      <c r="B22" s="182"/>
      <c r="C22" s="182"/>
      <c r="D22" s="182"/>
      <c r="E22" s="183"/>
    </row>
    <row r="23" spans="1:5" ht="13.05" x14ac:dyDescent="0.2">
      <c r="A23" s="182"/>
      <c r="B23" s="182"/>
      <c r="C23" s="182"/>
      <c r="D23" s="182"/>
      <c r="E23" s="183"/>
    </row>
    <row r="24" spans="1:5" ht="13.05" x14ac:dyDescent="0.2">
      <c r="A24" s="182"/>
      <c r="B24" s="182"/>
      <c r="C24" s="182"/>
      <c r="D24" s="182"/>
      <c r="E24" s="183"/>
    </row>
    <row r="25" spans="1:5" ht="13.05" x14ac:dyDescent="0.2">
      <c r="A25" s="184"/>
      <c r="B25" s="184"/>
      <c r="C25" s="184"/>
      <c r="D25" s="184"/>
      <c r="E25" s="185"/>
    </row>
    <row r="26" spans="1:5" ht="13.05" x14ac:dyDescent="0.2">
      <c r="E26" s="118"/>
    </row>
    <row r="27" spans="1:5" x14ac:dyDescent="0.2">
      <c r="A27" t="s">
        <v>175</v>
      </c>
    </row>
    <row r="28" spans="1:5" x14ac:dyDescent="0.2">
      <c r="A28" s="122" t="s">
        <v>169</v>
      </c>
      <c r="B28" s="122" t="s">
        <v>170</v>
      </c>
      <c r="C28" s="122" t="s">
        <v>0</v>
      </c>
      <c r="D28" s="122" t="s">
        <v>171</v>
      </c>
      <c r="E28" s="122" t="s">
        <v>172</v>
      </c>
    </row>
    <row r="29" spans="1:5" ht="13.05" x14ac:dyDescent="0.2">
      <c r="A29" s="180"/>
      <c r="B29" s="180"/>
      <c r="C29" s="180"/>
      <c r="D29" s="180"/>
      <c r="E29" s="181"/>
    </row>
    <row r="30" spans="1:5" ht="13.05" x14ac:dyDescent="0.2">
      <c r="A30" s="182"/>
      <c r="B30" s="182"/>
      <c r="C30" s="182"/>
      <c r="D30" s="182"/>
      <c r="E30" s="183"/>
    </row>
    <row r="31" spans="1:5" ht="13.05" x14ac:dyDescent="0.2">
      <c r="A31" s="182"/>
      <c r="B31" s="182"/>
      <c r="C31" s="182"/>
      <c r="D31" s="182"/>
      <c r="E31" s="183"/>
    </row>
    <row r="32" spans="1:5" ht="13.05" x14ac:dyDescent="0.2">
      <c r="A32" s="182"/>
      <c r="B32" s="182"/>
      <c r="C32" s="182"/>
      <c r="D32" s="182"/>
      <c r="E32" s="183"/>
    </row>
    <row r="33" spans="1:5" ht="13.05" x14ac:dyDescent="0.2">
      <c r="A33" s="184"/>
      <c r="B33" s="184"/>
      <c r="C33" s="184"/>
      <c r="D33" s="184"/>
      <c r="E33" s="185"/>
    </row>
    <row r="35" spans="1:5" x14ac:dyDescent="0.2">
      <c r="A35" t="s">
        <v>176</v>
      </c>
    </row>
    <row r="36" spans="1:5" x14ac:dyDescent="0.2">
      <c r="A36" s="122" t="s">
        <v>169</v>
      </c>
      <c r="B36" s="122" t="s">
        <v>170</v>
      </c>
      <c r="C36" s="122" t="s">
        <v>0</v>
      </c>
      <c r="D36" s="122" t="s">
        <v>171</v>
      </c>
      <c r="E36" s="122" t="s">
        <v>172</v>
      </c>
    </row>
    <row r="37" spans="1:5" x14ac:dyDescent="0.2">
      <c r="A37" s="180"/>
      <c r="B37" s="180"/>
      <c r="C37" s="180"/>
      <c r="D37" s="180"/>
      <c r="E37" s="181"/>
    </row>
    <row r="38" spans="1:5" x14ac:dyDescent="0.2">
      <c r="A38" s="182"/>
      <c r="B38" s="182"/>
      <c r="C38" s="182"/>
      <c r="D38" s="182"/>
      <c r="E38" s="183"/>
    </row>
    <row r="39" spans="1:5" x14ac:dyDescent="0.2">
      <c r="A39" s="182"/>
      <c r="B39" s="182"/>
      <c r="C39" s="182"/>
      <c r="D39" s="182"/>
      <c r="E39" s="183"/>
    </row>
    <row r="40" spans="1:5" x14ac:dyDescent="0.2">
      <c r="A40" s="182"/>
      <c r="B40" s="182"/>
      <c r="C40" s="182"/>
      <c r="D40" s="182"/>
      <c r="E40" s="183"/>
    </row>
    <row r="41" spans="1:5" x14ac:dyDescent="0.2">
      <c r="A41" s="184"/>
      <c r="B41" s="184"/>
      <c r="C41" s="184"/>
      <c r="D41" s="184"/>
      <c r="E41" s="185"/>
    </row>
    <row r="43" spans="1:5" x14ac:dyDescent="0.2">
      <c r="A43" t="s">
        <v>177</v>
      </c>
    </row>
    <row r="44" spans="1:5" x14ac:dyDescent="0.2">
      <c r="A44" s="122" t="s">
        <v>169</v>
      </c>
      <c r="B44" s="122" t="s">
        <v>170</v>
      </c>
      <c r="C44" s="122" t="s">
        <v>0</v>
      </c>
      <c r="D44" s="122" t="s">
        <v>171</v>
      </c>
      <c r="E44" s="122" t="s">
        <v>172</v>
      </c>
    </row>
    <row r="45" spans="1:5" x14ac:dyDescent="0.2">
      <c r="A45" s="180"/>
      <c r="B45" s="180"/>
      <c r="C45" s="180"/>
      <c r="D45" s="180"/>
      <c r="E45" s="181"/>
    </row>
    <row r="46" spans="1:5" x14ac:dyDescent="0.2">
      <c r="A46" s="182"/>
      <c r="B46" s="182"/>
      <c r="C46" s="182"/>
      <c r="D46" s="182"/>
      <c r="E46" s="183"/>
    </row>
    <row r="47" spans="1:5" x14ac:dyDescent="0.2">
      <c r="A47" s="182"/>
      <c r="B47" s="182"/>
      <c r="C47" s="182"/>
      <c r="D47" s="182"/>
      <c r="E47" s="183"/>
    </row>
    <row r="48" spans="1:5" x14ac:dyDescent="0.2">
      <c r="A48" s="182"/>
      <c r="B48" s="182"/>
      <c r="C48" s="182"/>
      <c r="D48" s="182"/>
      <c r="E48" s="183"/>
    </row>
    <row r="49" spans="1:5" x14ac:dyDescent="0.2">
      <c r="A49" s="184"/>
      <c r="B49" s="184"/>
      <c r="C49" s="184"/>
      <c r="D49" s="184"/>
      <c r="E49" s="185"/>
    </row>
  </sheetData>
  <sheetProtection sheet="1" objects="1" scenarios="1" insertColumns="0" insertRows="0" deleteColumns="0" deleteRows="0"/>
  <phoneticPr fontId="1"/>
  <pageMargins left="0.59055118110236227" right="0.39370078740157483" top="0.59055118110236227" bottom="0.39370078740157483" header="0.31496062992125984" footer="0.31496062992125984"/>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22"/>
  <sheetViews>
    <sheetView workbookViewId="0">
      <selection activeCell="E4" sqref="E4:J6"/>
    </sheetView>
  </sheetViews>
  <sheetFormatPr defaultColWidth="9" defaultRowHeight="13.2" x14ac:dyDescent="0.2"/>
  <cols>
    <col min="1" max="1" width="2" style="3" customWidth="1"/>
    <col min="2" max="4" width="4.21875" style="3" customWidth="1"/>
    <col min="5" max="5" width="9.5546875" style="3" customWidth="1"/>
    <col min="6" max="9" width="10.6640625" style="3" customWidth="1"/>
    <col min="10" max="10" width="17.33203125" style="3" customWidth="1"/>
    <col min="11" max="11" width="1.21875" style="3" customWidth="1"/>
    <col min="12" max="13" width="3.6640625" style="3" customWidth="1"/>
    <col min="14" max="16384" width="9" style="3"/>
  </cols>
  <sheetData>
    <row r="1" spans="2:14" ht="13.5" customHeight="1" x14ac:dyDescent="0.2">
      <c r="I1" s="16"/>
      <c r="J1" s="57" t="s">
        <v>47</v>
      </c>
    </row>
    <row r="2" spans="2:14" ht="21.75" customHeight="1" x14ac:dyDescent="0.2">
      <c r="B2" s="298" t="s">
        <v>71</v>
      </c>
      <c r="C2" s="298"/>
      <c r="D2" s="298"/>
      <c r="E2" s="298"/>
      <c r="F2" s="298"/>
      <c r="G2" s="298"/>
      <c r="H2" s="298"/>
      <c r="I2" s="298"/>
      <c r="J2" s="298"/>
    </row>
    <row r="3" spans="2:14" ht="17.25" customHeight="1" x14ac:dyDescent="0.2">
      <c r="B3" s="23"/>
      <c r="C3" s="23"/>
      <c r="D3" s="23"/>
      <c r="E3" s="21"/>
      <c r="F3" s="21"/>
      <c r="G3" s="21"/>
      <c r="H3" s="21"/>
      <c r="I3" s="21"/>
      <c r="N3" s="3" t="s">
        <v>88</v>
      </c>
    </row>
    <row r="4" spans="2:14" ht="25.05" customHeight="1" x14ac:dyDescent="0.2">
      <c r="B4" s="295" t="s">
        <v>48</v>
      </c>
      <c r="C4" s="296"/>
      <c r="D4" s="297"/>
      <c r="E4" s="299"/>
      <c r="F4" s="300"/>
      <c r="G4" s="300"/>
      <c r="H4" s="300"/>
      <c r="I4" s="300"/>
      <c r="J4" s="300"/>
      <c r="N4" s="117">
        <v>600</v>
      </c>
    </row>
    <row r="5" spans="2:14" ht="25.05" customHeight="1" x14ac:dyDescent="0.2">
      <c r="B5" s="295" t="s">
        <v>49</v>
      </c>
      <c r="C5" s="296"/>
      <c r="D5" s="297"/>
      <c r="E5" s="299"/>
      <c r="F5" s="300"/>
      <c r="G5" s="300"/>
      <c r="H5" s="300"/>
      <c r="I5" s="300"/>
      <c r="J5" s="300"/>
    </row>
    <row r="6" spans="2:14" ht="25.05" customHeight="1" x14ac:dyDescent="0.2">
      <c r="B6" s="309" t="s">
        <v>50</v>
      </c>
      <c r="C6" s="310"/>
      <c r="D6" s="311"/>
      <c r="E6" s="299"/>
      <c r="F6" s="300"/>
      <c r="G6" s="300"/>
      <c r="H6" s="300"/>
      <c r="I6" s="300"/>
      <c r="J6" s="300"/>
    </row>
    <row r="7" spans="2:14" ht="25.05" customHeight="1" x14ac:dyDescent="0.2">
      <c r="B7" s="301" t="s">
        <v>70</v>
      </c>
      <c r="C7" s="302"/>
      <c r="D7" s="303"/>
      <c r="E7" s="35" t="s">
        <v>67</v>
      </c>
      <c r="F7" s="153" t="s">
        <v>252</v>
      </c>
      <c r="G7" s="153" t="s">
        <v>253</v>
      </c>
      <c r="H7" s="153" t="s">
        <v>254</v>
      </c>
      <c r="I7" s="35" t="s">
        <v>9</v>
      </c>
      <c r="J7" s="150" t="str">
        <f>"金額("&amp;DBCS(N4)&amp;"円×合計個数)"</f>
        <v>金額(６００円×合計個数)</v>
      </c>
    </row>
    <row r="8" spans="2:14" ht="25.05" customHeight="1" x14ac:dyDescent="0.2">
      <c r="B8" s="304"/>
      <c r="C8" s="305"/>
      <c r="D8" s="306"/>
      <c r="E8" s="36" t="s">
        <v>68</v>
      </c>
      <c r="F8" s="152"/>
      <c r="G8" s="152"/>
      <c r="H8" s="152"/>
      <c r="I8" s="154" t="str">
        <f>IF(SUM(F8:H8)=0,"",SUM(F8:H8))</f>
        <v/>
      </c>
      <c r="J8" s="151" t="str">
        <f>IF(I8="","　　　　　円",TEXT(DBCS(N4*I8),"###,###")&amp;"円")</f>
        <v>　　　　　円</v>
      </c>
    </row>
    <row r="9" spans="2:14" ht="7.5" customHeight="1" x14ac:dyDescent="0.2">
      <c r="B9" s="19"/>
      <c r="C9" s="19"/>
      <c r="D9" s="19"/>
      <c r="E9" s="19"/>
      <c r="F9" s="19"/>
      <c r="G9" s="19"/>
      <c r="H9" s="19"/>
      <c r="I9" s="17"/>
    </row>
    <row r="10" spans="2:14" ht="15" customHeight="1" x14ac:dyDescent="0.2">
      <c r="B10" s="307" t="s">
        <v>66</v>
      </c>
      <c r="C10" s="307"/>
      <c r="D10" s="307"/>
      <c r="E10" s="307"/>
      <c r="F10" s="307"/>
      <c r="G10" s="307"/>
      <c r="H10" s="307"/>
      <c r="I10" s="307"/>
      <c r="J10" s="307"/>
    </row>
    <row r="11" spans="2:14" ht="15" customHeight="1" x14ac:dyDescent="0.2">
      <c r="B11" s="307"/>
      <c r="C11" s="307"/>
      <c r="D11" s="307"/>
      <c r="E11" s="307"/>
      <c r="F11" s="307"/>
      <c r="G11" s="307"/>
      <c r="H11" s="307"/>
      <c r="I11" s="307"/>
      <c r="J11" s="307"/>
    </row>
    <row r="12" spans="2:14" ht="29.25" customHeight="1" x14ac:dyDescent="0.2">
      <c r="B12" s="308" t="str">
        <f>"☆　斡旋弁当の価格は、"&amp;DBCS(N4)&amp;"円（お茶を含む）です。（"&amp;DBCS(N4)&amp;"円×申込合計個数）を参加料とともに振込ください。"</f>
        <v>☆　斡旋弁当の価格は、６００円（お茶を含む）です。（６００円×申込合計個数）を参加料とともに振込ください。</v>
      </c>
      <c r="C12" s="308"/>
      <c r="D12" s="308"/>
      <c r="E12" s="308"/>
      <c r="F12" s="308"/>
      <c r="G12" s="308"/>
      <c r="H12" s="308"/>
      <c r="I12" s="308"/>
      <c r="J12" s="308"/>
    </row>
    <row r="13" spans="2:14" ht="20.100000000000001" customHeight="1" x14ac:dyDescent="0.2">
      <c r="B13" s="19"/>
      <c r="C13" s="19"/>
      <c r="D13" s="19"/>
      <c r="E13" s="19"/>
      <c r="F13" s="19"/>
      <c r="G13" s="19"/>
      <c r="H13" s="19"/>
      <c r="I13" s="17"/>
    </row>
    <row r="14" spans="2:14" ht="33" customHeight="1" x14ac:dyDescent="0.2">
      <c r="B14" s="19"/>
      <c r="C14" s="19"/>
      <c r="D14" s="19"/>
      <c r="E14" s="19"/>
      <c r="F14" s="19"/>
      <c r="G14" s="19"/>
      <c r="H14" s="19"/>
      <c r="I14" s="17"/>
    </row>
    <row r="15" spans="2:14" ht="33" customHeight="1" x14ac:dyDescent="0.2">
      <c r="B15" s="19"/>
      <c r="C15" s="19"/>
      <c r="D15" s="19"/>
      <c r="E15" s="19"/>
      <c r="F15" s="19"/>
      <c r="G15" s="19"/>
      <c r="H15" s="19"/>
      <c r="I15" s="17"/>
    </row>
    <row r="16" spans="2:14" ht="15.75" customHeight="1" x14ac:dyDescent="0.2">
      <c r="B16" s="19"/>
      <c r="C16" s="19"/>
      <c r="D16" s="19"/>
      <c r="E16" s="19"/>
      <c r="F16" s="19"/>
      <c r="G16" s="19"/>
      <c r="H16" s="19"/>
      <c r="I16" s="17"/>
    </row>
    <row r="17" spans="2:9" ht="33" customHeight="1" x14ac:dyDescent="0.2">
      <c r="B17" s="19"/>
      <c r="C17" s="19"/>
      <c r="D17" s="19"/>
      <c r="E17" s="19"/>
      <c r="F17" s="19"/>
      <c r="G17" s="19"/>
      <c r="H17" s="19"/>
      <c r="I17" s="17"/>
    </row>
    <row r="18" spans="2:9" ht="21.75" customHeight="1" x14ac:dyDescent="0.2">
      <c r="B18" s="19"/>
      <c r="C18" s="19"/>
      <c r="D18" s="19"/>
      <c r="E18" s="19"/>
      <c r="F18" s="19"/>
      <c r="G18" s="19"/>
      <c r="H18" s="19"/>
      <c r="I18" s="17"/>
    </row>
    <row r="19" spans="2:9" ht="33" customHeight="1" x14ac:dyDescent="0.2">
      <c r="B19" s="19"/>
      <c r="C19" s="19"/>
      <c r="D19" s="19"/>
      <c r="E19" s="19"/>
      <c r="F19" s="19"/>
      <c r="G19" s="19"/>
      <c r="H19" s="19"/>
      <c r="I19" s="17"/>
    </row>
    <row r="20" spans="2:9" ht="20.25" customHeight="1" x14ac:dyDescent="0.2">
      <c r="B20" s="19"/>
      <c r="C20" s="19"/>
      <c r="D20" s="19"/>
      <c r="E20" s="19"/>
      <c r="F20" s="19"/>
      <c r="G20" s="19"/>
      <c r="H20" s="19"/>
      <c r="I20" s="17"/>
    </row>
    <row r="21" spans="2:9" ht="33" customHeight="1" x14ac:dyDescent="0.2">
      <c r="B21" s="20"/>
      <c r="C21" s="20"/>
      <c r="D21" s="20"/>
      <c r="E21" s="20"/>
      <c r="F21" s="20"/>
      <c r="G21" s="20"/>
      <c r="H21" s="20"/>
    </row>
    <row r="22" spans="2:9" ht="33" customHeight="1" x14ac:dyDescent="0.2">
      <c r="B22" s="20"/>
      <c r="C22" s="20"/>
      <c r="D22" s="20"/>
      <c r="E22" s="20"/>
      <c r="F22" s="20"/>
      <c r="G22" s="20"/>
      <c r="H22" s="20"/>
    </row>
  </sheetData>
  <mergeCells count="11">
    <mergeCell ref="B7:D8"/>
    <mergeCell ref="B10:J10"/>
    <mergeCell ref="B11:J11"/>
    <mergeCell ref="B12:J12"/>
    <mergeCell ref="B6:D6"/>
    <mergeCell ref="E6:J6"/>
    <mergeCell ref="B2:J2"/>
    <mergeCell ref="B4:D4"/>
    <mergeCell ref="E4:J4"/>
    <mergeCell ref="B5:D5"/>
    <mergeCell ref="E5:J5"/>
  </mergeCells>
  <phoneticPr fontId="1"/>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36"/>
  <sheetViews>
    <sheetView workbookViewId="0">
      <selection activeCell="AC9" sqref="AC9"/>
    </sheetView>
  </sheetViews>
  <sheetFormatPr defaultColWidth="9" defaultRowHeight="13.2" x14ac:dyDescent="0.2"/>
  <cols>
    <col min="1" max="1" width="1.33203125" style="3" customWidth="1"/>
    <col min="2" max="2" width="4.109375" style="3" customWidth="1"/>
    <col min="3" max="3" width="4.77734375" style="3" customWidth="1"/>
    <col min="4" max="4" width="15.109375" style="3" customWidth="1"/>
    <col min="5" max="20" width="3.6640625" style="3" customWidth="1"/>
    <col min="21" max="21" width="1.33203125" style="3" customWidth="1"/>
    <col min="22" max="23" width="3.6640625" style="3" customWidth="1"/>
    <col min="24" max="25" width="2.6640625" style="3" customWidth="1"/>
    <col min="26" max="16384" width="9" style="3"/>
  </cols>
  <sheetData>
    <row r="1" spans="2:20" ht="18.75" customHeight="1" x14ac:dyDescent="0.2">
      <c r="N1" s="16"/>
      <c r="P1" s="254" t="s">
        <v>73</v>
      </c>
      <c r="Q1" s="254"/>
      <c r="R1" s="254"/>
      <c r="S1" s="254"/>
      <c r="T1" s="254"/>
    </row>
    <row r="2" spans="2:20" ht="30" customHeight="1" x14ac:dyDescent="0.2">
      <c r="B2" s="298" t="s">
        <v>219</v>
      </c>
      <c r="C2" s="298"/>
      <c r="D2" s="298"/>
      <c r="E2" s="298"/>
      <c r="F2" s="298"/>
      <c r="G2" s="298"/>
      <c r="H2" s="298"/>
      <c r="I2" s="298"/>
      <c r="J2" s="298"/>
      <c r="K2" s="298"/>
      <c r="L2" s="298"/>
      <c r="M2" s="298"/>
      <c r="N2" s="298"/>
      <c r="O2" s="298"/>
      <c r="P2" s="298"/>
      <c r="Q2" s="298"/>
      <c r="R2" s="298"/>
      <c r="S2" s="298"/>
      <c r="T2" s="298"/>
    </row>
    <row r="3" spans="2:20" ht="30" customHeight="1" x14ac:dyDescent="0.2">
      <c r="B3" s="23" t="s">
        <v>51</v>
      </c>
      <c r="C3" s="23"/>
      <c r="D3" s="23"/>
      <c r="E3" s="21"/>
      <c r="F3" s="21"/>
      <c r="G3" s="21"/>
      <c r="H3" s="21"/>
      <c r="I3" s="21"/>
      <c r="J3" s="21"/>
      <c r="K3" s="21"/>
      <c r="L3" s="21"/>
      <c r="M3" s="21"/>
      <c r="N3" s="21"/>
    </row>
    <row r="4" spans="2:20" ht="30" customHeight="1" x14ac:dyDescent="0.2">
      <c r="B4" s="295" t="s">
        <v>48</v>
      </c>
      <c r="C4" s="296"/>
      <c r="D4" s="296"/>
      <c r="E4" s="299"/>
      <c r="F4" s="300"/>
      <c r="G4" s="300"/>
      <c r="H4" s="300"/>
      <c r="I4" s="300"/>
      <c r="J4" s="300"/>
      <c r="K4" s="300"/>
      <c r="L4" s="300"/>
      <c r="M4" s="300"/>
      <c r="N4" s="300"/>
      <c r="O4" s="300"/>
      <c r="P4" s="300"/>
      <c r="Q4" s="300"/>
      <c r="R4" s="300"/>
      <c r="S4" s="300"/>
      <c r="T4" s="331"/>
    </row>
    <row r="5" spans="2:20" ht="30" customHeight="1" x14ac:dyDescent="0.2">
      <c r="B5" s="295" t="s">
        <v>49</v>
      </c>
      <c r="C5" s="296"/>
      <c r="D5" s="296"/>
      <c r="E5" s="299"/>
      <c r="F5" s="300"/>
      <c r="G5" s="300"/>
      <c r="H5" s="300"/>
      <c r="I5" s="300"/>
      <c r="J5" s="300"/>
      <c r="K5" s="300"/>
      <c r="L5" s="300"/>
      <c r="M5" s="300"/>
      <c r="N5" s="300"/>
      <c r="O5" s="300"/>
      <c r="P5" s="300"/>
      <c r="Q5" s="300"/>
      <c r="R5" s="300"/>
      <c r="S5" s="300"/>
      <c r="T5" s="331"/>
    </row>
    <row r="6" spans="2:20" ht="30" customHeight="1" x14ac:dyDescent="0.2">
      <c r="B6" s="293" t="s">
        <v>50</v>
      </c>
      <c r="C6" s="294"/>
      <c r="D6" s="294"/>
      <c r="E6" s="299"/>
      <c r="F6" s="300"/>
      <c r="G6" s="300"/>
      <c r="H6" s="300"/>
      <c r="I6" s="300"/>
      <c r="J6" s="300"/>
      <c r="K6" s="300"/>
      <c r="L6" s="300"/>
      <c r="M6" s="300"/>
      <c r="N6" s="300"/>
      <c r="O6" s="300"/>
      <c r="P6" s="300"/>
      <c r="Q6" s="300"/>
      <c r="R6" s="300"/>
      <c r="S6" s="300"/>
      <c r="T6" s="331"/>
    </row>
    <row r="7" spans="2:20" ht="12.75" customHeight="1" x14ac:dyDescent="0.2">
      <c r="B7" s="19"/>
      <c r="C7" s="19"/>
      <c r="D7" s="19"/>
      <c r="E7" s="19"/>
      <c r="F7" s="19"/>
      <c r="G7" s="19"/>
      <c r="H7" s="19"/>
      <c r="I7" s="19"/>
      <c r="J7" s="19"/>
      <c r="K7" s="19"/>
      <c r="L7" s="19"/>
      <c r="M7" s="19"/>
      <c r="N7" s="17"/>
      <c r="O7" s="17"/>
      <c r="R7" s="18"/>
      <c r="S7" s="18"/>
    </row>
    <row r="8" spans="2:20" ht="30" customHeight="1" x14ac:dyDescent="0.2">
      <c r="B8" s="317" t="s">
        <v>216</v>
      </c>
      <c r="C8" s="317"/>
      <c r="D8" s="317"/>
      <c r="E8" s="317"/>
      <c r="F8" s="317"/>
      <c r="G8" s="317"/>
      <c r="H8" s="317"/>
      <c r="I8" s="317"/>
      <c r="J8" s="317"/>
      <c r="K8" s="317"/>
      <c r="L8" s="317"/>
      <c r="M8" s="317"/>
      <c r="N8" s="317"/>
      <c r="O8" s="317"/>
      <c r="P8" s="317"/>
      <c r="Q8" s="317"/>
      <c r="R8" s="317"/>
      <c r="S8" s="317"/>
      <c r="T8" s="317"/>
    </row>
    <row r="9" spans="2:20" ht="30" customHeight="1" x14ac:dyDescent="0.2">
      <c r="B9" s="318" t="s">
        <v>213</v>
      </c>
      <c r="C9" s="296"/>
      <c r="D9" s="297"/>
      <c r="E9" s="328" t="s">
        <v>214</v>
      </c>
      <c r="F9" s="329"/>
      <c r="G9" s="329"/>
      <c r="H9" s="329"/>
      <c r="I9" s="329"/>
      <c r="J9" s="329"/>
      <c r="K9" s="329"/>
      <c r="L9" s="329"/>
      <c r="M9" s="329"/>
      <c r="N9" s="329"/>
      <c r="O9" s="329"/>
      <c r="P9" s="329"/>
      <c r="Q9" s="329"/>
      <c r="R9" s="329"/>
      <c r="S9" s="329"/>
      <c r="T9" s="330"/>
    </row>
    <row r="10" spans="2:20" ht="30" customHeight="1" x14ac:dyDescent="0.2">
      <c r="B10" s="319" t="s">
        <v>53</v>
      </c>
      <c r="C10" s="320"/>
      <c r="D10" s="320"/>
      <c r="E10" s="312" t="s">
        <v>55</v>
      </c>
      <c r="F10" s="313"/>
      <c r="G10" s="313"/>
      <c r="H10" s="316"/>
      <c r="I10" s="325" t="s">
        <v>56</v>
      </c>
      <c r="J10" s="326"/>
      <c r="K10" s="326"/>
      <c r="L10" s="327"/>
      <c r="M10" s="315" t="s">
        <v>57</v>
      </c>
      <c r="N10" s="313"/>
      <c r="O10" s="313"/>
      <c r="P10" s="316"/>
      <c r="Q10" s="312" t="s">
        <v>58</v>
      </c>
      <c r="R10" s="313"/>
      <c r="S10" s="313"/>
      <c r="T10" s="314"/>
    </row>
    <row r="11" spans="2:20" ht="30" customHeight="1" x14ac:dyDescent="0.2">
      <c r="B11" s="321"/>
      <c r="C11" s="322"/>
      <c r="D11" s="322"/>
      <c r="E11" s="335"/>
      <c r="F11" s="336"/>
      <c r="G11" s="336"/>
      <c r="H11" s="24" t="s">
        <v>18</v>
      </c>
      <c r="I11" s="335"/>
      <c r="J11" s="336"/>
      <c r="K11" s="336"/>
      <c r="L11" s="25" t="s">
        <v>18</v>
      </c>
      <c r="M11" s="323"/>
      <c r="N11" s="324"/>
      <c r="O11" s="324"/>
      <c r="P11" s="25" t="s">
        <v>18</v>
      </c>
      <c r="Q11" s="323"/>
      <c r="R11" s="324"/>
      <c r="S11" s="324"/>
      <c r="T11" s="25" t="s">
        <v>52</v>
      </c>
    </row>
    <row r="12" spans="2:20" ht="30" customHeight="1" x14ac:dyDescent="0.2">
      <c r="B12" s="319" t="s">
        <v>54</v>
      </c>
      <c r="C12" s="320"/>
      <c r="D12" s="357"/>
      <c r="E12" s="312" t="s">
        <v>59</v>
      </c>
      <c r="F12" s="313"/>
      <c r="G12" s="313"/>
      <c r="H12" s="316"/>
      <c r="I12" s="325" t="s">
        <v>60</v>
      </c>
      <c r="J12" s="326"/>
      <c r="K12" s="326"/>
      <c r="L12" s="327"/>
      <c r="M12" s="312" t="s">
        <v>61</v>
      </c>
      <c r="N12" s="313"/>
      <c r="O12" s="313"/>
      <c r="P12" s="316"/>
      <c r="Q12" s="346"/>
      <c r="R12" s="347"/>
      <c r="S12" s="347"/>
      <c r="T12" s="348"/>
    </row>
    <row r="13" spans="2:20" ht="30" customHeight="1" x14ac:dyDescent="0.2">
      <c r="B13" s="358"/>
      <c r="C13" s="359"/>
      <c r="D13" s="360"/>
      <c r="E13" s="337"/>
      <c r="F13" s="338"/>
      <c r="G13" s="338"/>
      <c r="H13" s="26" t="s">
        <v>52</v>
      </c>
      <c r="I13" s="337"/>
      <c r="J13" s="338"/>
      <c r="K13" s="338"/>
      <c r="L13" s="27" t="s">
        <v>52</v>
      </c>
      <c r="M13" s="362"/>
      <c r="N13" s="363"/>
      <c r="O13" s="363"/>
      <c r="P13" s="27" t="s">
        <v>52</v>
      </c>
      <c r="Q13" s="349"/>
      <c r="R13" s="350"/>
      <c r="S13" s="350"/>
      <c r="T13" s="351"/>
    </row>
    <row r="14" spans="2:20" ht="30" customHeight="1" x14ac:dyDescent="0.2">
      <c r="B14" s="358"/>
      <c r="C14" s="359"/>
      <c r="D14" s="360"/>
      <c r="E14" s="339" t="s">
        <v>62</v>
      </c>
      <c r="F14" s="340"/>
      <c r="G14" s="340"/>
      <c r="H14" s="341"/>
      <c r="I14" s="342" t="s">
        <v>215</v>
      </c>
      <c r="J14" s="343"/>
      <c r="K14" s="343"/>
      <c r="L14" s="344"/>
      <c r="M14" s="352" t="s">
        <v>64</v>
      </c>
      <c r="N14" s="353"/>
      <c r="O14" s="353"/>
      <c r="P14" s="353"/>
      <c r="Q14" s="353"/>
      <c r="R14" s="354"/>
      <c r="S14" s="355"/>
      <c r="T14" s="356"/>
    </row>
    <row r="15" spans="2:20" ht="30" customHeight="1" x14ac:dyDescent="0.2">
      <c r="B15" s="321"/>
      <c r="C15" s="322"/>
      <c r="D15" s="361"/>
      <c r="E15" s="335"/>
      <c r="F15" s="336"/>
      <c r="G15" s="336"/>
      <c r="H15" s="24" t="s">
        <v>52</v>
      </c>
      <c r="I15" s="335"/>
      <c r="J15" s="336"/>
      <c r="K15" s="336"/>
      <c r="L15" s="25" t="s">
        <v>52</v>
      </c>
      <c r="M15" s="323"/>
      <c r="N15" s="324"/>
      <c r="O15" s="324"/>
      <c r="P15" s="324"/>
      <c r="Q15" s="324"/>
      <c r="R15" s="324"/>
      <c r="S15" s="324"/>
      <c r="T15" s="22" t="s">
        <v>65</v>
      </c>
    </row>
    <row r="16" spans="2:20" ht="30" customHeight="1" x14ac:dyDescent="0.2">
      <c r="B16" s="318" t="s">
        <v>217</v>
      </c>
      <c r="C16" s="296"/>
      <c r="D16" s="297"/>
      <c r="E16" s="328" t="s">
        <v>214</v>
      </c>
      <c r="F16" s="329"/>
      <c r="G16" s="329"/>
      <c r="H16" s="329"/>
      <c r="I16" s="329"/>
      <c r="J16" s="329"/>
      <c r="K16" s="329"/>
      <c r="L16" s="329"/>
      <c r="M16" s="329"/>
      <c r="N16" s="329"/>
      <c r="O16" s="329"/>
      <c r="P16" s="329"/>
      <c r="Q16" s="329"/>
      <c r="R16" s="329"/>
      <c r="S16" s="329"/>
      <c r="T16" s="330"/>
    </row>
    <row r="17" spans="2:20" ht="13.5" customHeight="1" x14ac:dyDescent="0.2">
      <c r="B17" s="19"/>
      <c r="C17" s="19"/>
      <c r="D17" s="19"/>
      <c r="E17" s="19"/>
      <c r="F17" s="19"/>
      <c r="G17" s="19"/>
      <c r="H17" s="19"/>
      <c r="I17" s="19"/>
      <c r="J17" s="19"/>
      <c r="K17" s="19"/>
      <c r="L17" s="19"/>
      <c r="M17" s="19"/>
      <c r="N17" s="17"/>
      <c r="O17" s="17"/>
    </row>
    <row r="18" spans="2:20" ht="30" customHeight="1" x14ac:dyDescent="0.2">
      <c r="B18" s="317" t="s">
        <v>218</v>
      </c>
      <c r="C18" s="317"/>
      <c r="D18" s="317"/>
      <c r="E18" s="317"/>
      <c r="F18" s="317"/>
      <c r="G18" s="317"/>
      <c r="H18" s="317"/>
      <c r="I18" s="317"/>
      <c r="J18" s="317"/>
      <c r="K18" s="317"/>
      <c r="L18" s="317"/>
      <c r="M18" s="317"/>
      <c r="N18" s="317"/>
      <c r="O18" s="317"/>
      <c r="P18" s="317"/>
      <c r="Q18" s="317"/>
      <c r="R18" s="317"/>
      <c r="S18" s="317"/>
      <c r="T18" s="317"/>
    </row>
    <row r="19" spans="2:20" ht="87.75" customHeight="1" x14ac:dyDescent="0.2">
      <c r="B19" s="332"/>
      <c r="C19" s="333"/>
      <c r="D19" s="333"/>
      <c r="E19" s="333"/>
      <c r="F19" s="333"/>
      <c r="G19" s="333"/>
      <c r="H19" s="333"/>
      <c r="I19" s="333"/>
      <c r="J19" s="333"/>
      <c r="K19" s="333"/>
      <c r="L19" s="333"/>
      <c r="M19" s="333"/>
      <c r="N19" s="333"/>
      <c r="O19" s="333"/>
      <c r="P19" s="333"/>
      <c r="Q19" s="333"/>
      <c r="R19" s="333"/>
      <c r="S19" s="333"/>
      <c r="T19" s="334"/>
    </row>
    <row r="20" spans="2:20" ht="9.75" customHeight="1" x14ac:dyDescent="0.2">
      <c r="B20" s="19"/>
      <c r="C20" s="19"/>
      <c r="D20" s="19"/>
      <c r="E20" s="19"/>
      <c r="F20" s="19"/>
      <c r="G20" s="19"/>
      <c r="H20" s="19"/>
      <c r="I20" s="19"/>
      <c r="J20" s="19"/>
      <c r="K20" s="19"/>
      <c r="L20" s="19"/>
      <c r="M20" s="19"/>
      <c r="N20" s="17"/>
      <c r="O20" s="17"/>
    </row>
    <row r="21" spans="2:20" ht="20.100000000000001" customHeight="1" x14ac:dyDescent="0.2">
      <c r="B21" s="345" t="s">
        <v>63</v>
      </c>
      <c r="C21" s="345"/>
      <c r="D21" s="345"/>
      <c r="E21" s="345"/>
      <c r="F21" s="345"/>
      <c r="G21" s="345"/>
      <c r="H21" s="345"/>
      <c r="I21" s="345"/>
      <c r="J21" s="345"/>
      <c r="K21" s="345"/>
      <c r="L21" s="345"/>
      <c r="M21" s="345"/>
      <c r="N21" s="345"/>
      <c r="O21" s="345"/>
      <c r="P21" s="345"/>
      <c r="Q21" s="345"/>
      <c r="R21" s="345"/>
      <c r="S21" s="345"/>
      <c r="T21" s="345"/>
    </row>
    <row r="22" spans="2:20" ht="20.100000000000001" customHeight="1" x14ac:dyDescent="0.2">
      <c r="B22" s="19"/>
      <c r="C22" s="19"/>
      <c r="D22" s="19"/>
      <c r="E22" s="19"/>
      <c r="F22" s="19"/>
      <c r="G22" s="19"/>
      <c r="H22" s="19"/>
      <c r="I22" s="19"/>
      <c r="J22" s="19"/>
      <c r="K22" s="19"/>
      <c r="L22" s="19"/>
      <c r="M22" s="19"/>
      <c r="N22" s="17"/>
      <c r="O22" s="17"/>
    </row>
    <row r="23" spans="2:20" ht="20.100000000000001" customHeight="1" x14ac:dyDescent="0.2">
      <c r="B23" s="19"/>
      <c r="C23" s="19"/>
      <c r="D23" s="19"/>
      <c r="E23" s="19"/>
      <c r="F23" s="19"/>
      <c r="G23" s="19"/>
      <c r="H23" s="19"/>
      <c r="I23" s="19"/>
      <c r="J23" s="19"/>
      <c r="K23" s="19"/>
      <c r="L23" s="19"/>
      <c r="M23" s="19"/>
      <c r="N23" s="17"/>
      <c r="O23" s="17"/>
    </row>
    <row r="24" spans="2:20" ht="20.100000000000001" customHeight="1" x14ac:dyDescent="0.2">
      <c r="B24" s="19"/>
      <c r="C24" s="19"/>
      <c r="D24" s="19"/>
      <c r="E24" s="19"/>
      <c r="F24" s="19"/>
      <c r="G24" s="19"/>
      <c r="H24" s="19"/>
      <c r="I24" s="19"/>
      <c r="J24" s="19"/>
      <c r="K24" s="19"/>
      <c r="L24" s="19"/>
      <c r="M24" s="19"/>
      <c r="N24" s="17"/>
      <c r="O24" s="17"/>
    </row>
    <row r="25" spans="2:20" ht="20.100000000000001" customHeight="1" x14ac:dyDescent="0.2">
      <c r="B25" s="19"/>
      <c r="C25" s="19"/>
      <c r="D25" s="19"/>
      <c r="E25" s="19"/>
      <c r="F25" s="19"/>
      <c r="G25" s="19"/>
      <c r="H25" s="19"/>
      <c r="I25" s="19"/>
      <c r="J25" s="19"/>
      <c r="K25" s="19"/>
      <c r="L25" s="19"/>
      <c r="M25" s="19"/>
      <c r="N25" s="17"/>
      <c r="O25" s="17"/>
    </row>
    <row r="26" spans="2:20" ht="20.100000000000001" customHeight="1" x14ac:dyDescent="0.2">
      <c r="B26" s="19"/>
      <c r="C26" s="19"/>
      <c r="D26" s="19"/>
      <c r="E26" s="19"/>
      <c r="F26" s="19"/>
      <c r="G26" s="19"/>
      <c r="H26" s="19"/>
      <c r="I26" s="19"/>
      <c r="J26" s="19"/>
      <c r="K26" s="19"/>
      <c r="L26" s="19"/>
      <c r="M26" s="19"/>
      <c r="N26" s="17"/>
      <c r="O26" s="17"/>
    </row>
    <row r="27" spans="2:20" ht="20.100000000000001" customHeight="1" x14ac:dyDescent="0.2">
      <c r="B27" s="19"/>
      <c r="C27" s="19"/>
      <c r="D27" s="19"/>
      <c r="E27" s="19"/>
      <c r="F27" s="19"/>
      <c r="G27" s="19"/>
      <c r="H27" s="19"/>
      <c r="I27" s="19"/>
      <c r="J27" s="19"/>
      <c r="K27" s="19"/>
      <c r="L27" s="19"/>
      <c r="M27" s="19"/>
      <c r="N27" s="17"/>
      <c r="O27" s="17"/>
    </row>
    <row r="28" spans="2:20" ht="20.100000000000001" customHeight="1" x14ac:dyDescent="0.2">
      <c r="B28" s="19"/>
      <c r="C28" s="19"/>
      <c r="D28" s="19"/>
      <c r="E28" s="19"/>
      <c r="F28" s="19"/>
      <c r="G28" s="19"/>
      <c r="H28" s="19"/>
      <c r="I28" s="19"/>
      <c r="J28" s="19"/>
      <c r="K28" s="19"/>
      <c r="L28" s="19"/>
      <c r="M28" s="19"/>
      <c r="N28" s="17"/>
      <c r="O28" s="17"/>
    </row>
    <row r="29" spans="2:20" x14ac:dyDescent="0.2">
      <c r="B29" s="19"/>
      <c r="C29" s="19"/>
      <c r="D29" s="19"/>
      <c r="E29" s="19"/>
      <c r="F29" s="19"/>
      <c r="G29" s="19"/>
      <c r="H29" s="19"/>
      <c r="I29" s="19"/>
      <c r="J29" s="19"/>
      <c r="K29" s="19"/>
      <c r="L29" s="19"/>
      <c r="M29" s="19"/>
      <c r="N29" s="17"/>
      <c r="O29" s="17"/>
    </row>
    <row r="30" spans="2:20" x14ac:dyDescent="0.2">
      <c r="B30" s="19"/>
      <c r="C30" s="19"/>
      <c r="D30" s="19"/>
      <c r="E30" s="19"/>
      <c r="F30" s="19"/>
      <c r="G30" s="19"/>
      <c r="H30" s="19"/>
      <c r="I30" s="19"/>
      <c r="J30" s="19"/>
      <c r="K30" s="19"/>
      <c r="L30" s="19"/>
      <c r="M30" s="19"/>
      <c r="N30" s="17"/>
      <c r="O30" s="17"/>
    </row>
    <row r="31" spans="2:20" x14ac:dyDescent="0.2">
      <c r="B31" s="19"/>
      <c r="C31" s="19"/>
      <c r="D31" s="19"/>
      <c r="E31" s="19"/>
      <c r="F31" s="19"/>
      <c r="G31" s="19"/>
      <c r="H31" s="19"/>
      <c r="I31" s="19"/>
      <c r="J31" s="19"/>
      <c r="K31" s="19"/>
      <c r="L31" s="19"/>
      <c r="M31" s="19"/>
      <c r="N31" s="17"/>
      <c r="O31" s="17"/>
    </row>
    <row r="32" spans="2:20" x14ac:dyDescent="0.2">
      <c r="B32" s="19"/>
      <c r="C32" s="19"/>
      <c r="D32" s="19"/>
      <c r="E32" s="19"/>
      <c r="F32" s="19"/>
      <c r="G32" s="19"/>
      <c r="H32" s="19"/>
      <c r="I32" s="19"/>
      <c r="J32" s="19"/>
      <c r="K32" s="19"/>
      <c r="L32" s="19"/>
      <c r="M32" s="19"/>
      <c r="N32" s="17"/>
      <c r="O32" s="17"/>
    </row>
    <row r="33" spans="2:15" x14ac:dyDescent="0.2">
      <c r="B33" s="19"/>
      <c r="C33" s="19"/>
      <c r="D33" s="19"/>
      <c r="E33" s="19"/>
      <c r="F33" s="19"/>
      <c r="G33" s="19"/>
      <c r="H33" s="19"/>
      <c r="I33" s="19"/>
      <c r="J33" s="19"/>
      <c r="K33" s="19"/>
      <c r="L33" s="19"/>
      <c r="M33" s="19"/>
      <c r="N33" s="17"/>
      <c r="O33" s="17"/>
    </row>
    <row r="34" spans="2:15" x14ac:dyDescent="0.2">
      <c r="B34" s="19"/>
      <c r="C34" s="19"/>
      <c r="D34" s="19"/>
      <c r="E34" s="19"/>
      <c r="F34" s="19"/>
      <c r="G34" s="19"/>
      <c r="H34" s="19"/>
      <c r="I34" s="19"/>
      <c r="J34" s="19"/>
      <c r="K34" s="19"/>
      <c r="L34" s="19"/>
      <c r="M34" s="19"/>
      <c r="N34" s="17"/>
      <c r="O34" s="17"/>
    </row>
    <row r="35" spans="2:15" x14ac:dyDescent="0.2">
      <c r="B35" s="20"/>
      <c r="C35" s="20"/>
      <c r="D35" s="20"/>
      <c r="E35" s="20"/>
      <c r="F35" s="20"/>
      <c r="G35" s="20"/>
      <c r="H35" s="20"/>
      <c r="I35" s="20"/>
      <c r="J35" s="20"/>
      <c r="K35" s="20"/>
      <c r="L35" s="20"/>
      <c r="M35" s="20"/>
    </row>
    <row r="36" spans="2:15" x14ac:dyDescent="0.2">
      <c r="B36" s="20"/>
      <c r="C36" s="20"/>
      <c r="D36" s="20"/>
      <c r="E36" s="20"/>
      <c r="F36" s="20"/>
      <c r="G36" s="20"/>
      <c r="H36" s="20"/>
      <c r="I36" s="20"/>
      <c r="J36" s="20"/>
      <c r="K36" s="20"/>
      <c r="L36" s="20"/>
      <c r="M36" s="20"/>
    </row>
  </sheetData>
  <mergeCells count="40">
    <mergeCell ref="B21:T21"/>
    <mergeCell ref="Q12:T13"/>
    <mergeCell ref="M14:Q14"/>
    <mergeCell ref="R14:T14"/>
    <mergeCell ref="B12:D15"/>
    <mergeCell ref="M13:O13"/>
    <mergeCell ref="B16:D16"/>
    <mergeCell ref="E12:H12"/>
    <mergeCell ref="B18:T18"/>
    <mergeCell ref="M15:S15"/>
    <mergeCell ref="E16:T16"/>
    <mergeCell ref="E5:T5"/>
    <mergeCell ref="B19:T19"/>
    <mergeCell ref="E11:G11"/>
    <mergeCell ref="I11:K11"/>
    <mergeCell ref="M11:O11"/>
    <mergeCell ref="E15:G15"/>
    <mergeCell ref="I15:K15"/>
    <mergeCell ref="I12:L12"/>
    <mergeCell ref="M12:P12"/>
    <mergeCell ref="E13:G13"/>
    <mergeCell ref="I13:K13"/>
    <mergeCell ref="E14:H14"/>
    <mergeCell ref="I14:L14"/>
    <mergeCell ref="P1:T1"/>
    <mergeCell ref="Q10:T10"/>
    <mergeCell ref="M10:P10"/>
    <mergeCell ref="B8:T8"/>
    <mergeCell ref="B9:D9"/>
    <mergeCell ref="B2:T2"/>
    <mergeCell ref="B10:D11"/>
    <mergeCell ref="Q11:S11"/>
    <mergeCell ref="E10:H10"/>
    <mergeCell ref="I10:L10"/>
    <mergeCell ref="E9:T9"/>
    <mergeCell ref="B6:D6"/>
    <mergeCell ref="E6:T6"/>
    <mergeCell ref="B4:D4"/>
    <mergeCell ref="B5:D5"/>
    <mergeCell ref="E4:T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記入上の注意</vt:lpstr>
      <vt:lpstr>1 申込書</vt:lpstr>
      <vt:lpstr>2-1 OP級申込</vt:lpstr>
      <vt:lpstr>2-2 MH級申込</vt:lpstr>
      <vt:lpstr>2-3 SH級申込 </vt:lpstr>
      <vt:lpstr>2-4 参加者一覧</vt:lpstr>
      <vt:lpstr>2-5 パンフ用</vt:lpstr>
      <vt:lpstr>4 昼食申込</vt:lpstr>
      <vt:lpstr>5 搬入･搬出</vt:lpstr>
      <vt:lpstr>6 学校調査表</vt:lpstr>
      <vt:lpstr>7 連盟推薦</vt:lpstr>
      <vt:lpstr>7-1 参加者別紙</vt:lpstr>
      <vt:lpstr>8 個人誓約書</vt:lpstr>
      <vt:lpstr>Sheet1</vt:lpstr>
      <vt:lpstr>'7 連盟推薦'!_GoBack</vt:lpstr>
      <vt:lpstr>'1 申込書'!Print_Area</vt:lpstr>
      <vt:lpstr>'2-4 参加者一覧'!Print_Area</vt:lpstr>
      <vt:lpstr>'4 昼食申込'!Print_Area</vt:lpstr>
      <vt:lpstr>'5 搬入･搬出'!Print_Area</vt:lpstr>
      <vt:lpstr>'2-4 参加者一覧'!Print_Titles</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山下基</cp:lastModifiedBy>
  <cp:lastPrinted>2022-06-08T22:57:45Z</cp:lastPrinted>
  <dcterms:created xsi:type="dcterms:W3CDTF">2016-09-28T11:06:20Z</dcterms:created>
  <dcterms:modified xsi:type="dcterms:W3CDTF">2023-06-11T14:10:08Z</dcterms:modified>
</cp:coreProperties>
</file>